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X:\RAPS\SM\Analiza Monetara\FA\organizatoric\2023\BS publicarea iulie\materialele spre publicare\"/>
    </mc:Choice>
  </mc:AlternateContent>
  <xr:revisionPtr revIDLastSave="0" documentId="13_ncr:1_{62B5A8E7-72F2-4674-A1F4-09561460A583}" xr6:coauthVersionLast="47" xr6:coauthVersionMax="47" xr10:uidLastSave="{00000000-0000-0000-0000-000000000000}"/>
  <bookViews>
    <workbookView xWindow="57480" yWindow="-2835" windowWidth="29040" windowHeight="15840" xr2:uid="{00000000-000D-0000-FFFF-FFFF00000000}"/>
  </bookViews>
  <sheets>
    <sheet name="I-2023" sheetId="27" r:id="rId1"/>
    <sheet name="IV-2022" sheetId="26" r:id="rId2"/>
    <sheet name="III-2022 " sheetId="21" r:id="rId3"/>
    <sheet name="II-2022 " sheetId="11" r:id="rId4"/>
    <sheet name="I-2022" sheetId="9" r:id="rId5"/>
    <sheet name="IV-2021" sheetId="2" r:id="rId6"/>
    <sheet name="III-2021 " sheetId="20" r:id="rId7"/>
    <sheet name="II-2021  " sheetId="19" r:id="rId8"/>
    <sheet name="I-2021 " sheetId="18" r:id="rId9"/>
    <sheet name="IV-2020" sheetId="3" r:id="rId10"/>
    <sheet name="III-2020 " sheetId="17" r:id="rId11"/>
    <sheet name="II-2020 " sheetId="16" r:id="rId12"/>
    <sheet name="I-2020 " sheetId="15" r:id="rId13"/>
    <sheet name="2019" sheetId="4" r:id="rId14"/>
    <sheet name="2018" sheetId="5" r:id="rId15"/>
    <sheet name="2017" sheetId="6" r:id="rId16"/>
    <sheet name="2016" sheetId="7" r:id="rId17"/>
    <sheet name="2015" sheetId="8" r:id="rId18"/>
  </sheets>
  <definedNames>
    <definedName name="__123Graph_AREER" localSheetId="17" hidden="1">#REF!</definedName>
    <definedName name="__123Graph_AREER" localSheetId="16" hidden="1">#REF!</definedName>
    <definedName name="__123Graph_AREER" localSheetId="15" hidden="1">#REF!</definedName>
    <definedName name="__123Graph_AREER" localSheetId="14" hidden="1">#REF!</definedName>
    <definedName name="__123Graph_AREER" localSheetId="13" hidden="1">#REF!</definedName>
    <definedName name="__123Graph_AREER" localSheetId="12" hidden="1">#REF!</definedName>
    <definedName name="__123Graph_AREER" localSheetId="8" hidden="1">#REF!</definedName>
    <definedName name="__123Graph_AREER" localSheetId="4" hidden="1">#REF!</definedName>
    <definedName name="__123Graph_AREER" localSheetId="0" hidden="1">#REF!</definedName>
    <definedName name="__123Graph_AREER" localSheetId="11" hidden="1">#REF!</definedName>
    <definedName name="__123Graph_AREER" localSheetId="7" hidden="1">#REF!</definedName>
    <definedName name="__123Graph_AREER" localSheetId="3" hidden="1">#REF!</definedName>
    <definedName name="__123Graph_AREER" localSheetId="10" hidden="1">#REF!</definedName>
    <definedName name="__123Graph_AREER" localSheetId="6" hidden="1">#REF!</definedName>
    <definedName name="__123Graph_AREER" localSheetId="2" hidden="1">#REF!</definedName>
    <definedName name="__123Graph_AREER" localSheetId="9" hidden="1">#REF!</definedName>
    <definedName name="__123Graph_AREER" localSheetId="5" hidden="1">#REF!</definedName>
    <definedName name="__123Graph_AREER" localSheetId="1" hidden="1">#REF!</definedName>
    <definedName name="__123Graph_AREER" hidden="1">#REF!</definedName>
    <definedName name="__123Graph_BREER" localSheetId="17" hidden="1">#REF!</definedName>
    <definedName name="__123Graph_BREER" localSheetId="16" hidden="1">#REF!</definedName>
    <definedName name="__123Graph_BREER" localSheetId="15" hidden="1">#REF!</definedName>
    <definedName name="__123Graph_BREER" localSheetId="14" hidden="1">#REF!</definedName>
    <definedName name="__123Graph_BREER" localSheetId="13" hidden="1">#REF!</definedName>
    <definedName name="__123Graph_BREER" localSheetId="12" hidden="1">#REF!</definedName>
    <definedName name="__123Graph_BREER" localSheetId="8" hidden="1">#REF!</definedName>
    <definedName name="__123Graph_BREER" localSheetId="4" hidden="1">#REF!</definedName>
    <definedName name="__123Graph_BREER" localSheetId="0" hidden="1">#REF!</definedName>
    <definedName name="__123Graph_BREER" localSheetId="11" hidden="1">#REF!</definedName>
    <definedName name="__123Graph_BREER" localSheetId="7" hidden="1">#REF!</definedName>
    <definedName name="__123Graph_BREER" localSheetId="3" hidden="1">#REF!</definedName>
    <definedName name="__123Graph_BREER" localSheetId="10" hidden="1">#REF!</definedName>
    <definedName name="__123Graph_BREER" localSheetId="6" hidden="1">#REF!</definedName>
    <definedName name="__123Graph_BREER" localSheetId="2" hidden="1">#REF!</definedName>
    <definedName name="__123Graph_BREER" localSheetId="9" hidden="1">#REF!</definedName>
    <definedName name="__123Graph_BREER" localSheetId="5" hidden="1">#REF!</definedName>
    <definedName name="__123Graph_BREER" localSheetId="1" hidden="1">#REF!</definedName>
    <definedName name="__123Graph_BREER" hidden="1">#REF!</definedName>
    <definedName name="__123Graph_CREER" localSheetId="17" hidden="1">#REF!</definedName>
    <definedName name="__123Graph_CREER" localSheetId="16" hidden="1">#REF!</definedName>
    <definedName name="__123Graph_CREER" localSheetId="15" hidden="1">#REF!</definedName>
    <definedName name="__123Graph_CREER" localSheetId="14" hidden="1">#REF!</definedName>
    <definedName name="__123Graph_CREER" localSheetId="13" hidden="1">#REF!</definedName>
    <definedName name="__123Graph_CREER" localSheetId="12" hidden="1">#REF!</definedName>
    <definedName name="__123Graph_CREER" localSheetId="8" hidden="1">#REF!</definedName>
    <definedName name="__123Graph_CREER" localSheetId="4" hidden="1">#REF!</definedName>
    <definedName name="__123Graph_CREER" localSheetId="0" hidden="1">#REF!</definedName>
    <definedName name="__123Graph_CREER" localSheetId="11" hidden="1">#REF!</definedName>
    <definedName name="__123Graph_CREER" localSheetId="7" hidden="1">#REF!</definedName>
    <definedName name="__123Graph_CREER" localSheetId="3" hidden="1">#REF!</definedName>
    <definedName name="__123Graph_CREER" localSheetId="10" hidden="1">#REF!</definedName>
    <definedName name="__123Graph_CREER" localSheetId="6" hidden="1">#REF!</definedName>
    <definedName name="__123Graph_CREER" localSheetId="2" hidden="1">#REF!</definedName>
    <definedName name="__123Graph_CREER" localSheetId="9" hidden="1">#REF!</definedName>
    <definedName name="__123Graph_CREER" localSheetId="5" hidden="1">#REF!</definedName>
    <definedName name="__123Graph_CREER" localSheetId="1" hidden="1">#REF!</definedName>
    <definedName name="__123Graph_CREER" hidden="1">#REF!</definedName>
    <definedName name="_3__123Graph_ACPI_ER_LOG" localSheetId="17" hidden="1">#REF!</definedName>
    <definedName name="_3__123Graph_ACPI_ER_LOG" localSheetId="16" hidden="1">#REF!</definedName>
    <definedName name="_3__123Graph_ACPI_ER_LOG" localSheetId="15" hidden="1">#REF!</definedName>
    <definedName name="_3__123Graph_ACPI_ER_LOG" localSheetId="14" hidden="1">#REF!</definedName>
    <definedName name="_3__123Graph_ACPI_ER_LOG" localSheetId="13" hidden="1">#REF!</definedName>
    <definedName name="_3__123Graph_ACPI_ER_LOG" localSheetId="12" hidden="1">#REF!</definedName>
    <definedName name="_3__123Graph_ACPI_ER_LOG" localSheetId="8" hidden="1">#REF!</definedName>
    <definedName name="_3__123Graph_ACPI_ER_LOG" localSheetId="4" hidden="1">#REF!</definedName>
    <definedName name="_3__123Graph_ACPI_ER_LOG" localSheetId="0" hidden="1">#REF!</definedName>
    <definedName name="_3__123Graph_ACPI_ER_LOG" localSheetId="11" hidden="1">#REF!</definedName>
    <definedName name="_3__123Graph_ACPI_ER_LOG" localSheetId="7" hidden="1">#REF!</definedName>
    <definedName name="_3__123Graph_ACPI_ER_LOG" localSheetId="3" hidden="1">#REF!</definedName>
    <definedName name="_3__123Graph_ACPI_ER_LOG" localSheetId="10" hidden="1">#REF!</definedName>
    <definedName name="_3__123Graph_ACPI_ER_LOG" localSheetId="6" hidden="1">#REF!</definedName>
    <definedName name="_3__123Graph_ACPI_ER_LOG" localSheetId="2" hidden="1">#REF!</definedName>
    <definedName name="_3__123Graph_ACPI_ER_LOG" localSheetId="9" hidden="1">#REF!</definedName>
    <definedName name="_3__123Graph_ACPI_ER_LOG" localSheetId="5" hidden="1">#REF!</definedName>
    <definedName name="_3__123Graph_ACPI_ER_LOG" localSheetId="1" hidden="1">#REF!</definedName>
    <definedName name="_3__123Graph_ACPI_ER_LOG" hidden="1">#REF!</definedName>
    <definedName name="_4__123Graph_BCPI_ER_LOG" localSheetId="17" hidden="1">#REF!</definedName>
    <definedName name="_4__123Graph_BCPI_ER_LOG" localSheetId="16" hidden="1">#REF!</definedName>
    <definedName name="_4__123Graph_BCPI_ER_LOG" localSheetId="15" hidden="1">#REF!</definedName>
    <definedName name="_4__123Graph_BCPI_ER_LOG" localSheetId="14" hidden="1">#REF!</definedName>
    <definedName name="_4__123Graph_BCPI_ER_LOG" localSheetId="13" hidden="1">#REF!</definedName>
    <definedName name="_4__123Graph_BCPI_ER_LOG" localSheetId="12" hidden="1">#REF!</definedName>
    <definedName name="_4__123Graph_BCPI_ER_LOG" localSheetId="8" hidden="1">#REF!</definedName>
    <definedName name="_4__123Graph_BCPI_ER_LOG" localSheetId="4" hidden="1">#REF!</definedName>
    <definedName name="_4__123Graph_BCPI_ER_LOG" localSheetId="0" hidden="1">#REF!</definedName>
    <definedName name="_4__123Graph_BCPI_ER_LOG" localSheetId="11" hidden="1">#REF!</definedName>
    <definedName name="_4__123Graph_BCPI_ER_LOG" localSheetId="7" hidden="1">#REF!</definedName>
    <definedName name="_4__123Graph_BCPI_ER_LOG" localSheetId="3" hidden="1">#REF!</definedName>
    <definedName name="_4__123Graph_BCPI_ER_LOG" localSheetId="10" hidden="1">#REF!</definedName>
    <definedName name="_4__123Graph_BCPI_ER_LOG" localSheetId="6" hidden="1">#REF!</definedName>
    <definedName name="_4__123Graph_BCPI_ER_LOG" localSheetId="2" hidden="1">#REF!</definedName>
    <definedName name="_4__123Graph_BCPI_ER_LOG" localSheetId="9" hidden="1">#REF!</definedName>
    <definedName name="_4__123Graph_BCPI_ER_LOG" localSheetId="5" hidden="1">#REF!</definedName>
    <definedName name="_4__123Graph_BCPI_ER_LOG" localSheetId="1" hidden="1">#REF!</definedName>
    <definedName name="_4__123Graph_BCPI_ER_LOG" hidden="1">#REF!</definedName>
    <definedName name="_5__123Graph_BIBA_IBRD" localSheetId="17" hidden="1">#REF!</definedName>
    <definedName name="_5__123Graph_BIBA_IBRD" localSheetId="16" hidden="1">#REF!</definedName>
    <definedName name="_5__123Graph_BIBA_IBRD" localSheetId="15" hidden="1">#REF!</definedName>
    <definedName name="_5__123Graph_BIBA_IBRD" localSheetId="14" hidden="1">#REF!</definedName>
    <definedName name="_5__123Graph_BIBA_IBRD" localSheetId="13" hidden="1">#REF!</definedName>
    <definedName name="_5__123Graph_BIBA_IBRD" localSheetId="12" hidden="1">#REF!</definedName>
    <definedName name="_5__123Graph_BIBA_IBRD" localSheetId="8" hidden="1">#REF!</definedName>
    <definedName name="_5__123Graph_BIBA_IBRD" localSheetId="4" hidden="1">#REF!</definedName>
    <definedName name="_5__123Graph_BIBA_IBRD" localSheetId="0" hidden="1">#REF!</definedName>
    <definedName name="_5__123Graph_BIBA_IBRD" localSheetId="11" hidden="1">#REF!</definedName>
    <definedName name="_5__123Graph_BIBA_IBRD" localSheetId="7" hidden="1">#REF!</definedName>
    <definedName name="_5__123Graph_BIBA_IBRD" localSheetId="3" hidden="1">#REF!</definedName>
    <definedName name="_5__123Graph_BIBA_IBRD" localSheetId="10" hidden="1">#REF!</definedName>
    <definedName name="_5__123Graph_BIBA_IBRD" localSheetId="6" hidden="1">#REF!</definedName>
    <definedName name="_5__123Graph_BIBA_IBRD" localSheetId="2" hidden="1">#REF!</definedName>
    <definedName name="_5__123Graph_BIBA_IBRD" localSheetId="9" hidden="1">#REF!</definedName>
    <definedName name="_5__123Graph_BIBA_IBRD" localSheetId="5" hidden="1">#REF!</definedName>
    <definedName name="_5__123Graph_BIBA_IBRD" localSheetId="1" hidden="1">#REF!</definedName>
    <definedName name="_5__123Graph_BIBA_IBRD" hidden="1">#REF!</definedName>
    <definedName name="_Order1" hidden="1">0</definedName>
    <definedName name="_Order2" hidden="1">0</definedName>
    <definedName name="_Regression_Out" localSheetId="17" hidden="1">#REF!</definedName>
    <definedName name="_Regression_Out" localSheetId="16" hidden="1">#REF!</definedName>
    <definedName name="_Regression_Out" localSheetId="15" hidden="1">#REF!</definedName>
    <definedName name="_Regression_Out" localSheetId="14" hidden="1">#REF!</definedName>
    <definedName name="_Regression_Out" localSheetId="13" hidden="1">#REF!</definedName>
    <definedName name="_Regression_Out" localSheetId="12" hidden="1">#REF!</definedName>
    <definedName name="_Regression_Out" localSheetId="8" hidden="1">#REF!</definedName>
    <definedName name="_Regression_Out" localSheetId="4" hidden="1">#REF!</definedName>
    <definedName name="_Regression_Out" localSheetId="0" hidden="1">#REF!</definedName>
    <definedName name="_Regression_Out" localSheetId="11" hidden="1">#REF!</definedName>
    <definedName name="_Regression_Out" localSheetId="7" hidden="1">#REF!</definedName>
    <definedName name="_Regression_Out" localSheetId="3" hidden="1">#REF!</definedName>
    <definedName name="_Regression_Out" localSheetId="10" hidden="1">#REF!</definedName>
    <definedName name="_Regression_Out" localSheetId="6" hidden="1">#REF!</definedName>
    <definedName name="_Regression_Out" localSheetId="2" hidden="1">#REF!</definedName>
    <definedName name="_Regression_Out" localSheetId="9" hidden="1">#REF!</definedName>
    <definedName name="_Regression_Out" localSheetId="5" hidden="1">#REF!</definedName>
    <definedName name="_Regression_Out" localSheetId="1" hidden="1">#REF!</definedName>
    <definedName name="_Regression_Out" hidden="1">#REF!</definedName>
    <definedName name="_Regression_X" localSheetId="17" hidden="1">#REF!</definedName>
    <definedName name="_Regression_X" localSheetId="16" hidden="1">#REF!</definedName>
    <definedName name="_Regression_X" localSheetId="15" hidden="1">#REF!</definedName>
    <definedName name="_Regression_X" localSheetId="14" hidden="1">#REF!</definedName>
    <definedName name="_Regression_X" localSheetId="13" hidden="1">#REF!</definedName>
    <definedName name="_Regression_X" localSheetId="12" hidden="1">#REF!</definedName>
    <definedName name="_Regression_X" localSheetId="8" hidden="1">#REF!</definedName>
    <definedName name="_Regression_X" localSheetId="4" hidden="1">#REF!</definedName>
    <definedName name="_Regression_X" localSheetId="0" hidden="1">#REF!</definedName>
    <definedName name="_Regression_X" localSheetId="11" hidden="1">#REF!</definedName>
    <definedName name="_Regression_X" localSheetId="7" hidden="1">#REF!</definedName>
    <definedName name="_Regression_X" localSheetId="3" hidden="1">#REF!</definedName>
    <definedName name="_Regression_X" localSheetId="10" hidden="1">#REF!</definedName>
    <definedName name="_Regression_X" localSheetId="6" hidden="1">#REF!</definedName>
    <definedName name="_Regression_X" localSheetId="2" hidden="1">#REF!</definedName>
    <definedName name="_Regression_X" localSheetId="9" hidden="1">#REF!</definedName>
    <definedName name="_Regression_X" localSheetId="5" hidden="1">#REF!</definedName>
    <definedName name="_Regression_X" localSheetId="1" hidden="1">#REF!</definedName>
    <definedName name="_Regression_X" hidden="1">#REF!</definedName>
    <definedName name="_Regression_Y" localSheetId="17" hidden="1">#REF!</definedName>
    <definedName name="_Regression_Y" localSheetId="16" hidden="1">#REF!</definedName>
    <definedName name="_Regression_Y" localSheetId="15" hidden="1">#REF!</definedName>
    <definedName name="_Regression_Y" localSheetId="14" hidden="1">#REF!</definedName>
    <definedName name="_Regression_Y" localSheetId="13" hidden="1">#REF!</definedName>
    <definedName name="_Regression_Y" localSheetId="12" hidden="1">#REF!</definedName>
    <definedName name="_Regression_Y" localSheetId="8" hidden="1">#REF!</definedName>
    <definedName name="_Regression_Y" localSheetId="4" hidden="1">#REF!</definedName>
    <definedName name="_Regression_Y" localSheetId="0" hidden="1">#REF!</definedName>
    <definedName name="_Regression_Y" localSheetId="11" hidden="1">#REF!</definedName>
    <definedName name="_Regression_Y" localSheetId="7" hidden="1">#REF!</definedName>
    <definedName name="_Regression_Y" localSheetId="3" hidden="1">#REF!</definedName>
    <definedName name="_Regression_Y" localSheetId="10" hidden="1">#REF!</definedName>
    <definedName name="_Regression_Y" localSheetId="6" hidden="1">#REF!</definedName>
    <definedName name="_Regression_Y" localSheetId="2" hidden="1">#REF!</definedName>
    <definedName name="_Regression_Y" localSheetId="9" hidden="1">#REF!</definedName>
    <definedName name="_Regression_Y" localSheetId="5" hidden="1">#REF!</definedName>
    <definedName name="_Regression_Y" localSheetId="1" hidden="1">#REF!</definedName>
    <definedName name="_Regression_Y" hidden="1">#REF!</definedName>
    <definedName name="_xlnm.Print_Area" localSheetId="0">'I-2023'!$A$1:$N$55</definedName>
    <definedName name="_xlnm.Print_Area" localSheetId="2">'III-2022 '!$A$1:$N$55</definedName>
    <definedName name="qqq" localSheetId="17" hidden="1">{#N/A,#N/A,FALSE,"EXTRABUDGT"}</definedName>
    <definedName name="qqq" localSheetId="16" hidden="1">{#N/A,#N/A,FALSE,"EXTRABUDGT"}</definedName>
    <definedName name="qqq" localSheetId="15" hidden="1">{#N/A,#N/A,FALSE,"EXTRABUDGT"}</definedName>
    <definedName name="qqq" localSheetId="14" hidden="1">{#N/A,#N/A,FALSE,"EXTRABUDGT"}</definedName>
    <definedName name="qqq" localSheetId="13" hidden="1">{#N/A,#N/A,FALSE,"EXTRABUDGT"}</definedName>
    <definedName name="qqq" localSheetId="12" hidden="1">{#N/A,#N/A,FALSE,"EXTRABUDGT"}</definedName>
    <definedName name="qqq" localSheetId="8" hidden="1">{#N/A,#N/A,FALSE,"EXTRABUDGT"}</definedName>
    <definedName name="qqq" localSheetId="4" hidden="1">{#N/A,#N/A,FALSE,"EXTRABUDGT"}</definedName>
    <definedName name="qqq" localSheetId="0" hidden="1">{#N/A,#N/A,FALSE,"EXTRABUDGT"}</definedName>
    <definedName name="qqq" localSheetId="11" hidden="1">{#N/A,#N/A,FALSE,"EXTRABUDGT"}</definedName>
    <definedName name="qqq" localSheetId="7" hidden="1">{#N/A,#N/A,FALSE,"EXTRABUDGT"}</definedName>
    <definedName name="qqq" localSheetId="3" hidden="1">{#N/A,#N/A,FALSE,"EXTRABUDGT"}</definedName>
    <definedName name="qqq" localSheetId="10" hidden="1">{#N/A,#N/A,FALSE,"EXTRABUDGT"}</definedName>
    <definedName name="qqq" localSheetId="6" hidden="1">{#N/A,#N/A,FALSE,"EXTRABUDGT"}</definedName>
    <definedName name="qqq" localSheetId="2" hidden="1">{#N/A,#N/A,FALSE,"EXTRABUDGT"}</definedName>
    <definedName name="qqq" localSheetId="9" hidden="1">{#N/A,#N/A,FALSE,"EXTRABUDGT"}</definedName>
    <definedName name="qqq" localSheetId="5" hidden="1">{#N/A,#N/A,FALSE,"EXTRABUDGT"}</definedName>
    <definedName name="qqq" localSheetId="1" hidden="1">{#N/A,#N/A,FALSE,"EXTRABUDGT"}</definedName>
    <definedName name="qqq" hidden="1">{#N/A,#N/A,FALSE,"EXTRABUDGT"}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17" hidden="1">{#N/A,#N/A,FALSE,"BANKS"}</definedName>
    <definedName name="wrn.BANKS." localSheetId="16" hidden="1">{#N/A,#N/A,FALSE,"BANKS"}</definedName>
    <definedName name="wrn.BANKS." localSheetId="15" hidden="1">{#N/A,#N/A,FALSE,"BANKS"}</definedName>
    <definedName name="wrn.BANKS." localSheetId="14" hidden="1">{#N/A,#N/A,FALSE,"BANKS"}</definedName>
    <definedName name="wrn.BANKS." localSheetId="13" hidden="1">{#N/A,#N/A,FALSE,"BANKS"}</definedName>
    <definedName name="wrn.BANKS." localSheetId="12" hidden="1">{#N/A,#N/A,FALSE,"BANKS"}</definedName>
    <definedName name="wrn.BANKS." localSheetId="8" hidden="1">{#N/A,#N/A,FALSE,"BANKS"}</definedName>
    <definedName name="wrn.BANKS." localSheetId="4" hidden="1">{#N/A,#N/A,FALSE,"BANKS"}</definedName>
    <definedName name="wrn.BANKS." localSheetId="0" hidden="1">{#N/A,#N/A,FALSE,"BANKS"}</definedName>
    <definedName name="wrn.BANKS." localSheetId="11" hidden="1">{#N/A,#N/A,FALSE,"BANKS"}</definedName>
    <definedName name="wrn.BANKS." localSheetId="7" hidden="1">{#N/A,#N/A,FALSE,"BANKS"}</definedName>
    <definedName name="wrn.BANKS." localSheetId="3" hidden="1">{#N/A,#N/A,FALSE,"BANKS"}</definedName>
    <definedName name="wrn.BANKS." localSheetId="10" hidden="1">{#N/A,#N/A,FALSE,"BANKS"}</definedName>
    <definedName name="wrn.BANKS." localSheetId="6" hidden="1">{#N/A,#N/A,FALSE,"BANKS"}</definedName>
    <definedName name="wrn.BANKS." localSheetId="2" hidden="1">{#N/A,#N/A,FALSE,"BANKS"}</definedName>
    <definedName name="wrn.BANKS." localSheetId="9" hidden="1">{#N/A,#N/A,FALSE,"BANKS"}</definedName>
    <definedName name="wrn.BANKS." localSheetId="5" hidden="1">{#N/A,#N/A,FALSE,"BANKS"}</definedName>
    <definedName name="wrn.BANKS." localSheetId="1" hidden="1">{#N/A,#N/A,FALSE,"BANKS"}</definedName>
    <definedName name="wrn.BANKS." hidden="1">{#N/A,#N/A,FALSE,"BANKS"}</definedName>
    <definedName name="wrn.BOP." localSheetId="17" hidden="1">{#N/A,#N/A,FALSE,"BOP"}</definedName>
    <definedName name="wrn.BOP." localSheetId="16" hidden="1">{#N/A,#N/A,FALSE,"BOP"}</definedName>
    <definedName name="wrn.BOP." localSheetId="15" hidden="1">{#N/A,#N/A,FALSE,"BOP"}</definedName>
    <definedName name="wrn.BOP." localSheetId="14" hidden="1">{#N/A,#N/A,FALSE,"BOP"}</definedName>
    <definedName name="wrn.BOP." localSheetId="13" hidden="1">{#N/A,#N/A,FALSE,"BOP"}</definedName>
    <definedName name="wrn.BOP." localSheetId="12" hidden="1">{#N/A,#N/A,FALSE,"BOP"}</definedName>
    <definedName name="wrn.BOP." localSheetId="8" hidden="1">{#N/A,#N/A,FALSE,"BOP"}</definedName>
    <definedName name="wrn.BOP." localSheetId="4" hidden="1">{#N/A,#N/A,FALSE,"BOP"}</definedName>
    <definedName name="wrn.BOP." localSheetId="0" hidden="1">{#N/A,#N/A,FALSE,"BOP"}</definedName>
    <definedName name="wrn.BOP." localSheetId="11" hidden="1">{#N/A,#N/A,FALSE,"BOP"}</definedName>
    <definedName name="wrn.BOP." localSheetId="7" hidden="1">{#N/A,#N/A,FALSE,"BOP"}</definedName>
    <definedName name="wrn.BOP." localSheetId="3" hidden="1">{#N/A,#N/A,FALSE,"BOP"}</definedName>
    <definedName name="wrn.BOP." localSheetId="10" hidden="1">{#N/A,#N/A,FALSE,"BOP"}</definedName>
    <definedName name="wrn.BOP." localSheetId="6" hidden="1">{#N/A,#N/A,FALSE,"BOP"}</definedName>
    <definedName name="wrn.BOP." localSheetId="2" hidden="1">{#N/A,#N/A,FALSE,"BOP"}</definedName>
    <definedName name="wrn.BOP." localSheetId="9" hidden="1">{#N/A,#N/A,FALSE,"BOP"}</definedName>
    <definedName name="wrn.BOP." localSheetId="5" hidden="1">{#N/A,#N/A,FALSE,"BOP"}</definedName>
    <definedName name="wrn.BOP." localSheetId="1" hidden="1">{#N/A,#N/A,FALSE,"BOP"}</definedName>
    <definedName name="wrn.BOP." hidden="1">{#N/A,#N/A,FALSE,"BOP"}</definedName>
    <definedName name="wrn.BOP_MIDTERM." localSheetId="17" hidden="1">{"BOP_TAB",#N/A,FALSE,"N";"MIDTERM_TAB",#N/A,FALSE,"O"}</definedName>
    <definedName name="wrn.BOP_MIDTERM." localSheetId="16" hidden="1">{"BOP_TAB",#N/A,FALSE,"N";"MIDTERM_TAB",#N/A,FALSE,"O"}</definedName>
    <definedName name="wrn.BOP_MIDTERM." localSheetId="15" hidden="1">{"BOP_TAB",#N/A,FALSE,"N";"MIDTERM_TAB",#N/A,FALSE,"O"}</definedName>
    <definedName name="wrn.BOP_MIDTERM." localSheetId="14" hidden="1">{"BOP_TAB",#N/A,FALSE,"N";"MIDTERM_TAB",#N/A,FALSE,"O"}</definedName>
    <definedName name="wrn.BOP_MIDTERM." localSheetId="13" hidden="1">{"BOP_TAB",#N/A,FALSE,"N";"MIDTERM_TAB",#N/A,FALSE,"O"}</definedName>
    <definedName name="wrn.BOP_MIDTERM." localSheetId="12" hidden="1">{"BOP_TAB",#N/A,FALSE,"N";"MIDTERM_TAB",#N/A,FALSE,"O"}</definedName>
    <definedName name="wrn.BOP_MIDTERM." localSheetId="8" hidden="1">{"BOP_TAB",#N/A,FALSE,"N";"MIDTERM_TAB",#N/A,FALSE,"O"}</definedName>
    <definedName name="wrn.BOP_MIDTERM." localSheetId="4" hidden="1">{"BOP_TAB",#N/A,FALSE,"N";"MIDTERM_TAB",#N/A,FALSE,"O"}</definedName>
    <definedName name="wrn.BOP_MIDTERM." localSheetId="0" hidden="1">{"BOP_TAB",#N/A,FALSE,"N";"MIDTERM_TAB",#N/A,FALSE,"O"}</definedName>
    <definedName name="wrn.BOP_MIDTERM." localSheetId="11" hidden="1">{"BOP_TAB",#N/A,FALSE,"N";"MIDTERM_TAB",#N/A,FALSE,"O"}</definedName>
    <definedName name="wrn.BOP_MIDTERM." localSheetId="7" hidden="1">{"BOP_TAB",#N/A,FALSE,"N";"MIDTERM_TAB",#N/A,FALSE,"O"}</definedName>
    <definedName name="wrn.BOP_MIDTERM." localSheetId="3" hidden="1">{"BOP_TAB",#N/A,FALSE,"N";"MIDTERM_TAB",#N/A,FALSE,"O"}</definedName>
    <definedName name="wrn.BOP_MIDTERM." localSheetId="10" hidden="1">{"BOP_TAB",#N/A,FALSE,"N";"MIDTERM_TAB",#N/A,FALSE,"O"}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9" hidden="1">{"BOP_TAB",#N/A,FALSE,"N";"MIDTERM_TAB",#N/A,FALSE,"O"}</definedName>
    <definedName name="wrn.BOP_MIDTERM." localSheetId="5" hidden="1">{"BOP_TAB",#N/A,FALSE,"N";"MIDTERM_TAB",#N/A,FALSE,"O"}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CREDIT." localSheetId="17" hidden="1">{#N/A,#N/A,FALSE,"CREDIT"}</definedName>
    <definedName name="wrn.CREDIT." localSheetId="16" hidden="1">{#N/A,#N/A,FALSE,"CREDIT"}</definedName>
    <definedName name="wrn.CREDIT." localSheetId="15" hidden="1">{#N/A,#N/A,FALSE,"CREDIT"}</definedName>
    <definedName name="wrn.CREDIT." localSheetId="14" hidden="1">{#N/A,#N/A,FALSE,"CREDIT"}</definedName>
    <definedName name="wrn.CREDIT." localSheetId="13" hidden="1">{#N/A,#N/A,FALSE,"CREDIT"}</definedName>
    <definedName name="wrn.CREDIT." localSheetId="12" hidden="1">{#N/A,#N/A,FALSE,"CREDIT"}</definedName>
    <definedName name="wrn.CREDIT." localSheetId="8" hidden="1">{#N/A,#N/A,FALSE,"CREDIT"}</definedName>
    <definedName name="wrn.CREDIT." localSheetId="4" hidden="1">{#N/A,#N/A,FALSE,"CREDIT"}</definedName>
    <definedName name="wrn.CREDIT." localSheetId="0" hidden="1">{#N/A,#N/A,FALSE,"CREDIT"}</definedName>
    <definedName name="wrn.CREDIT." localSheetId="11" hidden="1">{#N/A,#N/A,FALSE,"CREDIT"}</definedName>
    <definedName name="wrn.CREDIT." localSheetId="7" hidden="1">{#N/A,#N/A,FALSE,"CREDIT"}</definedName>
    <definedName name="wrn.CREDIT." localSheetId="3" hidden="1">{#N/A,#N/A,FALSE,"CREDIT"}</definedName>
    <definedName name="wrn.CREDIT." localSheetId="10" hidden="1">{#N/A,#N/A,FALSE,"CREDIT"}</definedName>
    <definedName name="wrn.CREDIT." localSheetId="6" hidden="1">{#N/A,#N/A,FALSE,"CREDIT"}</definedName>
    <definedName name="wrn.CREDIT." localSheetId="2" hidden="1">{#N/A,#N/A,FALSE,"CREDIT"}</definedName>
    <definedName name="wrn.CREDIT." localSheetId="9" hidden="1">{#N/A,#N/A,FALSE,"CREDIT"}</definedName>
    <definedName name="wrn.CREDIT." localSheetId="5" hidden="1">{#N/A,#N/A,FALSE,"CREDIT"}</definedName>
    <definedName name="wrn.CREDIT." localSheetId="1" hidden="1">{#N/A,#N/A,FALSE,"CREDIT"}</definedName>
    <definedName name="wrn.CREDIT." hidden="1">{#N/A,#N/A,FALSE,"CREDIT"}</definedName>
    <definedName name="wrn.DEBTSVC." localSheetId="17" hidden="1">{#N/A,#N/A,FALSE,"DEBTSVC"}</definedName>
    <definedName name="wrn.DEBTSVC." localSheetId="16" hidden="1">{#N/A,#N/A,FALSE,"DEBTSVC"}</definedName>
    <definedName name="wrn.DEBTSVC." localSheetId="15" hidden="1">{#N/A,#N/A,FALSE,"DEBTSVC"}</definedName>
    <definedName name="wrn.DEBTSVC." localSheetId="14" hidden="1">{#N/A,#N/A,FALSE,"DEBTSVC"}</definedName>
    <definedName name="wrn.DEBTSVC." localSheetId="13" hidden="1">{#N/A,#N/A,FALSE,"DEBTSVC"}</definedName>
    <definedName name="wrn.DEBTSVC." localSheetId="12" hidden="1">{#N/A,#N/A,FALSE,"DEBTSVC"}</definedName>
    <definedName name="wrn.DEBTSVC." localSheetId="8" hidden="1">{#N/A,#N/A,FALSE,"DEBTSVC"}</definedName>
    <definedName name="wrn.DEBTSVC." localSheetId="4" hidden="1">{#N/A,#N/A,FALSE,"DEBTSVC"}</definedName>
    <definedName name="wrn.DEBTSVC." localSheetId="0" hidden="1">{#N/A,#N/A,FALSE,"DEBTSVC"}</definedName>
    <definedName name="wrn.DEBTSVC." localSheetId="11" hidden="1">{#N/A,#N/A,FALSE,"DEBTSVC"}</definedName>
    <definedName name="wrn.DEBTSVC." localSheetId="7" hidden="1">{#N/A,#N/A,FALSE,"DEBTSVC"}</definedName>
    <definedName name="wrn.DEBTSVC." localSheetId="3" hidden="1">{#N/A,#N/A,FALSE,"DEBTSVC"}</definedName>
    <definedName name="wrn.DEBTSVC." localSheetId="10" hidden="1">{#N/A,#N/A,FALSE,"DEBTSVC"}</definedName>
    <definedName name="wrn.DEBTSVC." localSheetId="6" hidden="1">{#N/A,#N/A,FALSE,"DEBTSVC"}</definedName>
    <definedName name="wrn.DEBTSVC." localSheetId="2" hidden="1">{#N/A,#N/A,FALSE,"DEBTSVC"}</definedName>
    <definedName name="wrn.DEBTSVC." localSheetId="9" hidden="1">{#N/A,#N/A,FALSE,"DEBTSVC"}</definedName>
    <definedName name="wrn.DEBTSVC." localSheetId="5" hidden="1">{#N/A,#N/A,FALSE,"DEBTSVC"}</definedName>
    <definedName name="wrn.DEBTSVC." localSheetId="1" hidden="1">{#N/A,#N/A,FALSE,"DEBTSVC"}</definedName>
    <definedName name="wrn.DEBTSVC." hidden="1">{#N/A,#N/A,FALSE,"DEBTSVC"}</definedName>
    <definedName name="wrn.DEPO." localSheetId="17" hidden="1">{#N/A,#N/A,FALSE,"DEPO"}</definedName>
    <definedName name="wrn.DEPO." localSheetId="16" hidden="1">{#N/A,#N/A,FALSE,"DEPO"}</definedName>
    <definedName name="wrn.DEPO." localSheetId="15" hidden="1">{#N/A,#N/A,FALSE,"DEPO"}</definedName>
    <definedName name="wrn.DEPO." localSheetId="14" hidden="1">{#N/A,#N/A,FALSE,"DEPO"}</definedName>
    <definedName name="wrn.DEPO." localSheetId="13" hidden="1">{#N/A,#N/A,FALSE,"DEPO"}</definedName>
    <definedName name="wrn.DEPO." localSheetId="12" hidden="1">{#N/A,#N/A,FALSE,"DEPO"}</definedName>
    <definedName name="wrn.DEPO." localSheetId="8" hidden="1">{#N/A,#N/A,FALSE,"DEPO"}</definedName>
    <definedName name="wrn.DEPO." localSheetId="4" hidden="1">{#N/A,#N/A,FALSE,"DEPO"}</definedName>
    <definedName name="wrn.DEPO." localSheetId="0" hidden="1">{#N/A,#N/A,FALSE,"DEPO"}</definedName>
    <definedName name="wrn.DEPO." localSheetId="11" hidden="1">{#N/A,#N/A,FALSE,"DEPO"}</definedName>
    <definedName name="wrn.DEPO." localSheetId="7" hidden="1">{#N/A,#N/A,FALSE,"DEPO"}</definedName>
    <definedName name="wrn.DEPO." localSheetId="3" hidden="1">{#N/A,#N/A,FALSE,"DEPO"}</definedName>
    <definedName name="wrn.DEPO." localSheetId="10" hidden="1">{#N/A,#N/A,FALSE,"DEPO"}</definedName>
    <definedName name="wrn.DEPO." localSheetId="6" hidden="1">{#N/A,#N/A,FALSE,"DEPO"}</definedName>
    <definedName name="wrn.DEPO." localSheetId="2" hidden="1">{#N/A,#N/A,FALSE,"DEPO"}</definedName>
    <definedName name="wrn.DEPO." localSheetId="9" hidden="1">{#N/A,#N/A,FALSE,"DEPO"}</definedName>
    <definedName name="wrn.DEPO." localSheetId="5" hidden="1">{#N/A,#N/A,FALSE,"DEPO"}</definedName>
    <definedName name="wrn.DEPO." localSheetId="1" hidden="1">{#N/A,#N/A,FALSE,"DEPO"}</definedName>
    <definedName name="wrn.DEPO." hidden="1">{#N/A,#N/A,FALSE,"DEPO"}</definedName>
    <definedName name="wrn.EXCISE." localSheetId="17" hidden="1">{#N/A,#N/A,FALSE,"EXCISE"}</definedName>
    <definedName name="wrn.EXCISE." localSheetId="16" hidden="1">{#N/A,#N/A,FALSE,"EXCISE"}</definedName>
    <definedName name="wrn.EXCISE." localSheetId="15" hidden="1">{#N/A,#N/A,FALSE,"EXCISE"}</definedName>
    <definedName name="wrn.EXCISE." localSheetId="14" hidden="1">{#N/A,#N/A,FALSE,"EXCISE"}</definedName>
    <definedName name="wrn.EXCISE." localSheetId="13" hidden="1">{#N/A,#N/A,FALSE,"EXCISE"}</definedName>
    <definedName name="wrn.EXCISE." localSheetId="12" hidden="1">{#N/A,#N/A,FALSE,"EXCISE"}</definedName>
    <definedName name="wrn.EXCISE." localSheetId="8" hidden="1">{#N/A,#N/A,FALSE,"EXCISE"}</definedName>
    <definedName name="wrn.EXCISE." localSheetId="4" hidden="1">{#N/A,#N/A,FALSE,"EXCISE"}</definedName>
    <definedName name="wrn.EXCISE." localSheetId="0" hidden="1">{#N/A,#N/A,FALSE,"EXCISE"}</definedName>
    <definedName name="wrn.EXCISE." localSheetId="11" hidden="1">{#N/A,#N/A,FALSE,"EXCISE"}</definedName>
    <definedName name="wrn.EXCISE." localSheetId="7" hidden="1">{#N/A,#N/A,FALSE,"EXCISE"}</definedName>
    <definedName name="wrn.EXCISE." localSheetId="3" hidden="1">{#N/A,#N/A,FALSE,"EXCISE"}</definedName>
    <definedName name="wrn.EXCISE." localSheetId="10" hidden="1">{#N/A,#N/A,FALSE,"EXCISE"}</definedName>
    <definedName name="wrn.EXCISE." localSheetId="6" hidden="1">{#N/A,#N/A,FALSE,"EXCISE"}</definedName>
    <definedName name="wrn.EXCISE." localSheetId="2" hidden="1">{#N/A,#N/A,FALSE,"EXCISE"}</definedName>
    <definedName name="wrn.EXCISE." localSheetId="9" hidden="1">{#N/A,#N/A,FALSE,"EXCISE"}</definedName>
    <definedName name="wrn.EXCISE." localSheetId="5" hidden="1">{#N/A,#N/A,FALSE,"EXCISE"}</definedName>
    <definedName name="wrn.EXCISE." localSheetId="1" hidden="1">{#N/A,#N/A,FALSE,"EXCISE"}</definedName>
    <definedName name="wrn.EXCISE." hidden="1">{#N/A,#N/A,FALSE,"EXCISE"}</definedName>
    <definedName name="wrn.EXRATE." localSheetId="17" hidden="1">{#N/A,#N/A,FALSE,"EXRATE"}</definedName>
    <definedName name="wrn.EXRATE." localSheetId="16" hidden="1">{#N/A,#N/A,FALSE,"EXRATE"}</definedName>
    <definedName name="wrn.EXRATE." localSheetId="15" hidden="1">{#N/A,#N/A,FALSE,"EXRATE"}</definedName>
    <definedName name="wrn.EXRATE." localSheetId="14" hidden="1">{#N/A,#N/A,FALSE,"EXRATE"}</definedName>
    <definedName name="wrn.EXRATE." localSheetId="13" hidden="1">{#N/A,#N/A,FALSE,"EXRATE"}</definedName>
    <definedName name="wrn.EXRATE." localSheetId="12" hidden="1">{#N/A,#N/A,FALSE,"EXRATE"}</definedName>
    <definedName name="wrn.EXRATE." localSheetId="8" hidden="1">{#N/A,#N/A,FALSE,"EXRATE"}</definedName>
    <definedName name="wrn.EXRATE." localSheetId="4" hidden="1">{#N/A,#N/A,FALSE,"EXRATE"}</definedName>
    <definedName name="wrn.EXRATE." localSheetId="0" hidden="1">{#N/A,#N/A,FALSE,"EXRATE"}</definedName>
    <definedName name="wrn.EXRATE." localSheetId="11" hidden="1">{#N/A,#N/A,FALSE,"EXRATE"}</definedName>
    <definedName name="wrn.EXRATE." localSheetId="7" hidden="1">{#N/A,#N/A,FALSE,"EXRATE"}</definedName>
    <definedName name="wrn.EXRATE." localSheetId="3" hidden="1">{#N/A,#N/A,FALSE,"EXRATE"}</definedName>
    <definedName name="wrn.EXRATE." localSheetId="10" hidden="1">{#N/A,#N/A,FALSE,"EXRATE"}</definedName>
    <definedName name="wrn.EXRATE." localSheetId="6" hidden="1">{#N/A,#N/A,FALSE,"EXRATE"}</definedName>
    <definedName name="wrn.EXRATE." localSheetId="2" hidden="1">{#N/A,#N/A,FALSE,"EXRATE"}</definedName>
    <definedName name="wrn.EXRATE." localSheetId="9" hidden="1">{#N/A,#N/A,FALSE,"EXRATE"}</definedName>
    <definedName name="wrn.EXRATE." localSheetId="5" hidden="1">{#N/A,#N/A,FALSE,"EXRATE"}</definedName>
    <definedName name="wrn.EXRATE." localSheetId="1" hidden="1">{#N/A,#N/A,FALSE,"EXRATE"}</definedName>
    <definedName name="wrn.EXRATE." hidden="1">{#N/A,#N/A,FALSE,"EXRATE"}</definedName>
    <definedName name="wrn.EXTDEBT." localSheetId="17" hidden="1">{#N/A,#N/A,FALSE,"EXTDEBT"}</definedName>
    <definedName name="wrn.EXTDEBT." localSheetId="16" hidden="1">{#N/A,#N/A,FALSE,"EXTDEBT"}</definedName>
    <definedName name="wrn.EXTDEBT." localSheetId="15" hidden="1">{#N/A,#N/A,FALSE,"EXTDEBT"}</definedName>
    <definedName name="wrn.EXTDEBT." localSheetId="14" hidden="1">{#N/A,#N/A,FALSE,"EXTDEBT"}</definedName>
    <definedName name="wrn.EXTDEBT." localSheetId="13" hidden="1">{#N/A,#N/A,FALSE,"EXTDEBT"}</definedName>
    <definedName name="wrn.EXTDEBT." localSheetId="12" hidden="1">{#N/A,#N/A,FALSE,"EXTDEBT"}</definedName>
    <definedName name="wrn.EXTDEBT." localSheetId="8" hidden="1">{#N/A,#N/A,FALSE,"EXTDEBT"}</definedName>
    <definedName name="wrn.EXTDEBT." localSheetId="4" hidden="1">{#N/A,#N/A,FALSE,"EXTDEBT"}</definedName>
    <definedName name="wrn.EXTDEBT." localSheetId="0" hidden="1">{#N/A,#N/A,FALSE,"EXTDEBT"}</definedName>
    <definedName name="wrn.EXTDEBT." localSheetId="11" hidden="1">{#N/A,#N/A,FALSE,"EXTDEBT"}</definedName>
    <definedName name="wrn.EXTDEBT." localSheetId="7" hidden="1">{#N/A,#N/A,FALSE,"EXTDEBT"}</definedName>
    <definedName name="wrn.EXTDEBT." localSheetId="3" hidden="1">{#N/A,#N/A,FALSE,"EXTDEBT"}</definedName>
    <definedName name="wrn.EXTDEBT." localSheetId="10" hidden="1">{#N/A,#N/A,FALSE,"EXTDEBT"}</definedName>
    <definedName name="wrn.EXTDEBT." localSheetId="6" hidden="1">{#N/A,#N/A,FALSE,"EXTDEBT"}</definedName>
    <definedName name="wrn.EXTDEBT." localSheetId="2" hidden="1">{#N/A,#N/A,FALSE,"EXTDEBT"}</definedName>
    <definedName name="wrn.EXTDEBT." localSheetId="9" hidden="1">{#N/A,#N/A,FALSE,"EXTDEBT"}</definedName>
    <definedName name="wrn.EXTDEBT." localSheetId="5" hidden="1">{#N/A,#N/A,FALSE,"EXTDEBT"}</definedName>
    <definedName name="wrn.EXTDEBT." localSheetId="1" hidden="1">{#N/A,#N/A,FALSE,"EXTDEBT"}</definedName>
    <definedName name="wrn.EXTDEBT." hidden="1">{#N/A,#N/A,FALSE,"EXTDEBT"}</definedName>
    <definedName name="wrn.EXTRABUDGT." localSheetId="17" hidden="1">{#N/A,#N/A,FALSE,"EXTRABUDGT"}</definedName>
    <definedName name="wrn.EXTRABUDGT." localSheetId="16" hidden="1">{#N/A,#N/A,FALSE,"EXTRABUDGT"}</definedName>
    <definedName name="wrn.EXTRABUDGT." localSheetId="15" hidden="1">{#N/A,#N/A,FALSE,"EXTRABUDGT"}</definedName>
    <definedName name="wrn.EXTRABUDGT." localSheetId="14" hidden="1">{#N/A,#N/A,FALSE,"EXTRABUDGT"}</definedName>
    <definedName name="wrn.EXTRABUDGT." localSheetId="13" hidden="1">{#N/A,#N/A,FALSE,"EXTRABUDGT"}</definedName>
    <definedName name="wrn.EXTRABUDGT." localSheetId="12" hidden="1">{#N/A,#N/A,FALSE,"EXTRABUDGT"}</definedName>
    <definedName name="wrn.EXTRABUDGT." localSheetId="8" hidden="1">{#N/A,#N/A,FALSE,"EXTRABUDGT"}</definedName>
    <definedName name="wrn.EXTRABUDGT." localSheetId="4" hidden="1">{#N/A,#N/A,FALSE,"EXTRABUDGT"}</definedName>
    <definedName name="wrn.EXTRABUDGT." localSheetId="0" hidden="1">{#N/A,#N/A,FALSE,"EXTRABUDGT"}</definedName>
    <definedName name="wrn.EXTRABUDGT." localSheetId="11" hidden="1">{#N/A,#N/A,FALSE,"EXTRABUDGT"}</definedName>
    <definedName name="wrn.EXTRABUDGT." localSheetId="7" hidden="1">{#N/A,#N/A,FALSE,"EXTRABUDGT"}</definedName>
    <definedName name="wrn.EXTRABUDGT." localSheetId="3" hidden="1">{#N/A,#N/A,FALSE,"EXTRABUDGT"}</definedName>
    <definedName name="wrn.EXTRABUDGT." localSheetId="10" hidden="1">{#N/A,#N/A,FALSE,"EXTRABUDGT"}</definedName>
    <definedName name="wrn.EXTRABUDGT." localSheetId="6" hidden="1">{#N/A,#N/A,FALSE,"EXTRABUDGT"}</definedName>
    <definedName name="wrn.EXTRABUDGT." localSheetId="2" hidden="1">{#N/A,#N/A,FALSE,"EXTRABUDGT"}</definedName>
    <definedName name="wrn.EXTRABUDGT." localSheetId="9" hidden="1">{#N/A,#N/A,FALSE,"EXTRABUDGT"}</definedName>
    <definedName name="wrn.EXTRABUDGT." localSheetId="5" hidden="1">{#N/A,#N/A,FALSE,"EXTRABUDGT"}</definedName>
    <definedName name="wrn.EXTRABUDGT." localSheetId="1" hidden="1">{#N/A,#N/A,FALSE,"EXTRABUDGT"}</definedName>
    <definedName name="wrn.EXTRABUDGT." hidden="1">{#N/A,#N/A,FALSE,"EXTRABUDGT"}</definedName>
    <definedName name="wrn.EXTRABUDGT2." localSheetId="17" hidden="1">{#N/A,#N/A,FALSE,"EXTRABUDGT2"}</definedName>
    <definedName name="wrn.EXTRABUDGT2." localSheetId="16" hidden="1">{#N/A,#N/A,FALSE,"EXTRABUDGT2"}</definedName>
    <definedName name="wrn.EXTRABUDGT2." localSheetId="15" hidden="1">{#N/A,#N/A,FALSE,"EXTRABUDGT2"}</definedName>
    <definedName name="wrn.EXTRABUDGT2." localSheetId="14" hidden="1">{#N/A,#N/A,FALSE,"EXTRABUDGT2"}</definedName>
    <definedName name="wrn.EXTRABUDGT2." localSheetId="13" hidden="1">{#N/A,#N/A,FALSE,"EXTRABUDGT2"}</definedName>
    <definedName name="wrn.EXTRABUDGT2." localSheetId="12" hidden="1">{#N/A,#N/A,FALSE,"EXTRABUDGT2"}</definedName>
    <definedName name="wrn.EXTRABUDGT2." localSheetId="8" hidden="1">{#N/A,#N/A,FALSE,"EXTRABUDGT2"}</definedName>
    <definedName name="wrn.EXTRABUDGT2." localSheetId="4" hidden="1">{#N/A,#N/A,FALSE,"EXTRABUDGT2"}</definedName>
    <definedName name="wrn.EXTRABUDGT2." localSheetId="0" hidden="1">{#N/A,#N/A,FALSE,"EXTRABUDGT2"}</definedName>
    <definedName name="wrn.EXTRABUDGT2." localSheetId="11" hidden="1">{#N/A,#N/A,FALSE,"EXTRABUDGT2"}</definedName>
    <definedName name="wrn.EXTRABUDGT2." localSheetId="7" hidden="1">{#N/A,#N/A,FALSE,"EXTRABUDGT2"}</definedName>
    <definedName name="wrn.EXTRABUDGT2." localSheetId="3" hidden="1">{#N/A,#N/A,FALSE,"EXTRABUDGT2"}</definedName>
    <definedName name="wrn.EXTRABUDGT2." localSheetId="10" hidden="1">{#N/A,#N/A,FALSE,"EXTRABUDGT2"}</definedName>
    <definedName name="wrn.EXTRABUDGT2." localSheetId="6" hidden="1">{#N/A,#N/A,FALSE,"EXTRABUDGT2"}</definedName>
    <definedName name="wrn.EXTRABUDGT2." localSheetId="2" hidden="1">{#N/A,#N/A,FALSE,"EXTRABUDGT2"}</definedName>
    <definedName name="wrn.EXTRABUDGT2." localSheetId="9" hidden="1">{#N/A,#N/A,FALSE,"EXTRABUDGT2"}</definedName>
    <definedName name="wrn.EXTRABUDGT2." localSheetId="5" hidden="1">{#N/A,#N/A,FALSE,"EXTRABUDGT2"}</definedName>
    <definedName name="wrn.EXTRABUDGT2." localSheetId="1" hidden="1">{#N/A,#N/A,FALSE,"EXTRABUDGT2"}</definedName>
    <definedName name="wrn.EXTRABUDGT2." hidden="1">{#N/A,#N/A,FALSE,"EXTRABUDGT2"}</definedName>
    <definedName name="wrn.GDP." localSheetId="17" hidden="1">{#N/A,#N/A,FALSE,"GDP_ORIGIN";#N/A,#N/A,FALSE,"EMP_POP"}</definedName>
    <definedName name="wrn.GDP." localSheetId="16" hidden="1">{#N/A,#N/A,FALSE,"GDP_ORIGIN";#N/A,#N/A,FALSE,"EMP_POP"}</definedName>
    <definedName name="wrn.GDP." localSheetId="15" hidden="1">{#N/A,#N/A,FALSE,"GDP_ORIGIN";#N/A,#N/A,FALSE,"EMP_POP"}</definedName>
    <definedName name="wrn.GDP." localSheetId="14" hidden="1">{#N/A,#N/A,FALSE,"GDP_ORIGIN";#N/A,#N/A,FALSE,"EMP_POP"}</definedName>
    <definedName name="wrn.GDP." localSheetId="13" hidden="1">{#N/A,#N/A,FALSE,"GDP_ORIGIN";#N/A,#N/A,FALSE,"EMP_POP"}</definedName>
    <definedName name="wrn.GDP." localSheetId="12" hidden="1">{#N/A,#N/A,FALSE,"GDP_ORIGIN";#N/A,#N/A,FALSE,"EMP_POP"}</definedName>
    <definedName name="wrn.GDP." localSheetId="8" hidden="1">{#N/A,#N/A,FALSE,"GDP_ORIGIN";#N/A,#N/A,FALSE,"EMP_POP"}</definedName>
    <definedName name="wrn.GDP." localSheetId="4" hidden="1">{#N/A,#N/A,FALSE,"GDP_ORIGIN";#N/A,#N/A,FALSE,"EMP_POP"}</definedName>
    <definedName name="wrn.GDP." localSheetId="0" hidden="1">{#N/A,#N/A,FALSE,"GDP_ORIGIN";#N/A,#N/A,FALSE,"EMP_POP"}</definedName>
    <definedName name="wrn.GDP." localSheetId="11" hidden="1">{#N/A,#N/A,FALSE,"GDP_ORIGIN";#N/A,#N/A,FALSE,"EMP_POP"}</definedName>
    <definedName name="wrn.GDP." localSheetId="7" hidden="1">{#N/A,#N/A,FALSE,"GDP_ORIGIN";#N/A,#N/A,FALSE,"EMP_POP"}</definedName>
    <definedName name="wrn.GDP." localSheetId="3" hidden="1">{#N/A,#N/A,FALSE,"GDP_ORIGIN";#N/A,#N/A,FALSE,"EMP_POP"}</definedName>
    <definedName name="wrn.GDP." localSheetId="10" hidden="1">{#N/A,#N/A,FALSE,"GDP_ORIGIN";#N/A,#N/A,FALSE,"EMP_POP"}</definedName>
    <definedName name="wrn.GDP." localSheetId="6" hidden="1">{#N/A,#N/A,FALSE,"GDP_ORIGIN";#N/A,#N/A,FALSE,"EMP_POP"}</definedName>
    <definedName name="wrn.GDP." localSheetId="2" hidden="1">{#N/A,#N/A,FALSE,"GDP_ORIGIN";#N/A,#N/A,FALSE,"EMP_POP"}</definedName>
    <definedName name="wrn.GDP." localSheetId="9" hidden="1">{#N/A,#N/A,FALSE,"GDP_ORIGIN";#N/A,#N/A,FALSE,"EMP_POP"}</definedName>
    <definedName name="wrn.GDP." localSheetId="5" hidden="1">{#N/A,#N/A,FALSE,"GDP_ORIGIN";#N/A,#N/A,FALSE,"EMP_POP"}</definedName>
    <definedName name="wrn.GDP." localSheetId="1" hidden="1">{#N/A,#N/A,FALSE,"GDP_ORIGIN";#N/A,#N/A,FALSE,"EMP_POP"}</definedName>
    <definedName name="wrn.GDP." hidden="1">{#N/A,#N/A,FALSE,"GDP_ORIGIN";#N/A,#N/A,FALSE,"EMP_POP"}</definedName>
    <definedName name="wrn.GGOVT." localSheetId="17" hidden="1">{#N/A,#N/A,FALSE,"GGOVT"}</definedName>
    <definedName name="wrn.GGOVT." localSheetId="16" hidden="1">{#N/A,#N/A,FALSE,"GGOVT"}</definedName>
    <definedName name="wrn.GGOVT." localSheetId="15" hidden="1">{#N/A,#N/A,FALSE,"GGOVT"}</definedName>
    <definedName name="wrn.GGOVT." localSheetId="14" hidden="1">{#N/A,#N/A,FALSE,"GGOVT"}</definedName>
    <definedName name="wrn.GGOVT." localSheetId="13" hidden="1">{#N/A,#N/A,FALSE,"GGOVT"}</definedName>
    <definedName name="wrn.GGOVT." localSheetId="12" hidden="1">{#N/A,#N/A,FALSE,"GGOVT"}</definedName>
    <definedName name="wrn.GGOVT." localSheetId="8" hidden="1">{#N/A,#N/A,FALSE,"GGOVT"}</definedName>
    <definedName name="wrn.GGOVT." localSheetId="4" hidden="1">{#N/A,#N/A,FALSE,"GGOVT"}</definedName>
    <definedName name="wrn.GGOVT." localSheetId="0" hidden="1">{#N/A,#N/A,FALSE,"GGOVT"}</definedName>
    <definedName name="wrn.GGOVT." localSheetId="11" hidden="1">{#N/A,#N/A,FALSE,"GGOVT"}</definedName>
    <definedName name="wrn.GGOVT." localSheetId="7" hidden="1">{#N/A,#N/A,FALSE,"GGOVT"}</definedName>
    <definedName name="wrn.GGOVT." localSheetId="3" hidden="1">{#N/A,#N/A,FALSE,"GGOVT"}</definedName>
    <definedName name="wrn.GGOVT." localSheetId="10" hidden="1">{#N/A,#N/A,FALSE,"GGOVT"}</definedName>
    <definedName name="wrn.GGOVT." localSheetId="6" hidden="1">{#N/A,#N/A,FALSE,"GGOVT"}</definedName>
    <definedName name="wrn.GGOVT." localSheetId="2" hidden="1">{#N/A,#N/A,FALSE,"GGOVT"}</definedName>
    <definedName name="wrn.GGOVT." localSheetId="9" hidden="1">{#N/A,#N/A,FALSE,"GGOVT"}</definedName>
    <definedName name="wrn.GGOVT." localSheetId="5" hidden="1">{#N/A,#N/A,FALSE,"GGOVT"}</definedName>
    <definedName name="wrn.GGOVT." localSheetId="1" hidden="1">{#N/A,#N/A,FALSE,"GGOVT"}</definedName>
    <definedName name="wrn.GGOVT." hidden="1">{#N/A,#N/A,FALSE,"GGOVT"}</definedName>
    <definedName name="wrn.GGOVT2." localSheetId="17" hidden="1">{#N/A,#N/A,FALSE,"GGOVT2"}</definedName>
    <definedName name="wrn.GGOVT2." localSheetId="16" hidden="1">{#N/A,#N/A,FALSE,"GGOVT2"}</definedName>
    <definedName name="wrn.GGOVT2." localSheetId="15" hidden="1">{#N/A,#N/A,FALSE,"GGOVT2"}</definedName>
    <definedName name="wrn.GGOVT2." localSheetId="14" hidden="1">{#N/A,#N/A,FALSE,"GGOVT2"}</definedName>
    <definedName name="wrn.GGOVT2." localSheetId="13" hidden="1">{#N/A,#N/A,FALSE,"GGOVT2"}</definedName>
    <definedName name="wrn.GGOVT2." localSheetId="12" hidden="1">{#N/A,#N/A,FALSE,"GGOVT2"}</definedName>
    <definedName name="wrn.GGOVT2." localSheetId="8" hidden="1">{#N/A,#N/A,FALSE,"GGOVT2"}</definedName>
    <definedName name="wrn.GGOVT2." localSheetId="4" hidden="1">{#N/A,#N/A,FALSE,"GGOVT2"}</definedName>
    <definedName name="wrn.GGOVT2." localSheetId="0" hidden="1">{#N/A,#N/A,FALSE,"GGOVT2"}</definedName>
    <definedName name="wrn.GGOVT2." localSheetId="11" hidden="1">{#N/A,#N/A,FALSE,"GGOVT2"}</definedName>
    <definedName name="wrn.GGOVT2." localSheetId="7" hidden="1">{#N/A,#N/A,FALSE,"GGOVT2"}</definedName>
    <definedName name="wrn.GGOVT2." localSheetId="3" hidden="1">{#N/A,#N/A,FALSE,"GGOVT2"}</definedName>
    <definedName name="wrn.GGOVT2." localSheetId="10" hidden="1">{#N/A,#N/A,FALSE,"GGOVT2"}</definedName>
    <definedName name="wrn.GGOVT2." localSheetId="6" hidden="1">{#N/A,#N/A,FALSE,"GGOVT2"}</definedName>
    <definedName name="wrn.GGOVT2." localSheetId="2" hidden="1">{#N/A,#N/A,FALSE,"GGOVT2"}</definedName>
    <definedName name="wrn.GGOVT2." localSheetId="9" hidden="1">{#N/A,#N/A,FALSE,"GGOVT2"}</definedName>
    <definedName name="wrn.GGOVT2." localSheetId="5" hidden="1">{#N/A,#N/A,FALSE,"GGOVT2"}</definedName>
    <definedName name="wrn.GGOVT2." localSheetId="1" hidden="1">{#N/A,#N/A,FALSE,"GGOVT2"}</definedName>
    <definedName name="wrn.GGOVT2." hidden="1">{#N/A,#N/A,FALSE,"GGOVT2"}</definedName>
    <definedName name="wrn.GGOVTPC." localSheetId="17" hidden="1">{#N/A,#N/A,FALSE,"GGOVT%"}</definedName>
    <definedName name="wrn.GGOVTPC." localSheetId="16" hidden="1">{#N/A,#N/A,FALSE,"GGOVT%"}</definedName>
    <definedName name="wrn.GGOVTPC." localSheetId="15" hidden="1">{#N/A,#N/A,FALSE,"GGOVT%"}</definedName>
    <definedName name="wrn.GGOVTPC." localSheetId="14" hidden="1">{#N/A,#N/A,FALSE,"GGOVT%"}</definedName>
    <definedName name="wrn.GGOVTPC." localSheetId="13" hidden="1">{#N/A,#N/A,FALSE,"GGOVT%"}</definedName>
    <definedName name="wrn.GGOVTPC." localSheetId="12" hidden="1">{#N/A,#N/A,FALSE,"GGOVT%"}</definedName>
    <definedName name="wrn.GGOVTPC." localSheetId="8" hidden="1">{#N/A,#N/A,FALSE,"GGOVT%"}</definedName>
    <definedName name="wrn.GGOVTPC." localSheetId="4" hidden="1">{#N/A,#N/A,FALSE,"GGOVT%"}</definedName>
    <definedName name="wrn.GGOVTPC." localSheetId="0" hidden="1">{#N/A,#N/A,FALSE,"GGOVT%"}</definedName>
    <definedName name="wrn.GGOVTPC." localSheetId="11" hidden="1">{#N/A,#N/A,FALSE,"GGOVT%"}</definedName>
    <definedName name="wrn.GGOVTPC." localSheetId="7" hidden="1">{#N/A,#N/A,FALSE,"GGOVT%"}</definedName>
    <definedName name="wrn.GGOVTPC." localSheetId="3" hidden="1">{#N/A,#N/A,FALSE,"GGOVT%"}</definedName>
    <definedName name="wrn.GGOVTPC." localSheetId="10" hidden="1">{#N/A,#N/A,FALSE,"GGOVT%"}</definedName>
    <definedName name="wrn.GGOVTPC." localSheetId="6" hidden="1">{#N/A,#N/A,FALSE,"GGOVT%"}</definedName>
    <definedName name="wrn.GGOVTPC." localSheetId="2" hidden="1">{#N/A,#N/A,FALSE,"GGOVT%"}</definedName>
    <definedName name="wrn.GGOVTPC." localSheetId="9" hidden="1">{#N/A,#N/A,FALSE,"GGOVT%"}</definedName>
    <definedName name="wrn.GGOVTPC." localSheetId="5" hidden="1">{#N/A,#N/A,FALSE,"GGOVT%"}</definedName>
    <definedName name="wrn.GGOVTPC." localSheetId="1" hidden="1">{#N/A,#N/A,FALSE,"GGOVT%"}</definedName>
    <definedName name="wrn.GGOVTPC." hidden="1">{#N/A,#N/A,FALSE,"GGOVT%"}</definedName>
    <definedName name="wrn.INCOMETX." localSheetId="17" hidden="1">{#N/A,#N/A,FALSE,"INCOMETX"}</definedName>
    <definedName name="wrn.INCOMETX." localSheetId="16" hidden="1">{#N/A,#N/A,FALSE,"INCOMETX"}</definedName>
    <definedName name="wrn.INCOMETX." localSheetId="15" hidden="1">{#N/A,#N/A,FALSE,"INCOMETX"}</definedName>
    <definedName name="wrn.INCOMETX." localSheetId="14" hidden="1">{#N/A,#N/A,FALSE,"INCOMETX"}</definedName>
    <definedName name="wrn.INCOMETX." localSheetId="13" hidden="1">{#N/A,#N/A,FALSE,"INCOMETX"}</definedName>
    <definedName name="wrn.INCOMETX." localSheetId="12" hidden="1">{#N/A,#N/A,FALSE,"INCOMETX"}</definedName>
    <definedName name="wrn.INCOMETX." localSheetId="8" hidden="1">{#N/A,#N/A,FALSE,"INCOMETX"}</definedName>
    <definedName name="wrn.INCOMETX." localSheetId="4" hidden="1">{#N/A,#N/A,FALSE,"INCOMETX"}</definedName>
    <definedName name="wrn.INCOMETX." localSheetId="0" hidden="1">{#N/A,#N/A,FALSE,"INCOMETX"}</definedName>
    <definedName name="wrn.INCOMETX." localSheetId="11" hidden="1">{#N/A,#N/A,FALSE,"INCOMETX"}</definedName>
    <definedName name="wrn.INCOMETX." localSheetId="7" hidden="1">{#N/A,#N/A,FALSE,"INCOMETX"}</definedName>
    <definedName name="wrn.INCOMETX." localSheetId="3" hidden="1">{#N/A,#N/A,FALSE,"INCOMETX"}</definedName>
    <definedName name="wrn.INCOMETX." localSheetId="10" hidden="1">{#N/A,#N/A,FALSE,"INCOMETX"}</definedName>
    <definedName name="wrn.INCOMETX." localSheetId="6" hidden="1">{#N/A,#N/A,FALSE,"INCOMETX"}</definedName>
    <definedName name="wrn.INCOMETX." localSheetId="2" hidden="1">{#N/A,#N/A,FALSE,"INCOMETX"}</definedName>
    <definedName name="wrn.INCOMETX." localSheetId="9" hidden="1">{#N/A,#N/A,FALSE,"INCOMETX"}</definedName>
    <definedName name="wrn.INCOMETX." localSheetId="5" hidden="1">{#N/A,#N/A,FALSE,"INCOMETX"}</definedName>
    <definedName name="wrn.INCOMETX." localSheetId="1" hidden="1">{#N/A,#N/A,FALSE,"INCOMETX"}</definedName>
    <definedName name="wrn.INCOMETX." hidden="1">{#N/A,#N/A,FALSE,"INCOMETX"}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7" hidden="1">{#N/A,#N/A,FALSE,"INTERST"}</definedName>
    <definedName name="wrn.INTERST." localSheetId="16" hidden="1">{#N/A,#N/A,FALSE,"INTERST"}</definedName>
    <definedName name="wrn.INTERST." localSheetId="15" hidden="1">{#N/A,#N/A,FALSE,"INTERST"}</definedName>
    <definedName name="wrn.INTERST." localSheetId="14" hidden="1">{#N/A,#N/A,FALSE,"INTERST"}</definedName>
    <definedName name="wrn.INTERST." localSheetId="13" hidden="1">{#N/A,#N/A,FALSE,"INTERST"}</definedName>
    <definedName name="wrn.INTERST." localSheetId="12" hidden="1">{#N/A,#N/A,FALSE,"INTERST"}</definedName>
    <definedName name="wrn.INTERST." localSheetId="8" hidden="1">{#N/A,#N/A,FALSE,"INTERST"}</definedName>
    <definedName name="wrn.INTERST." localSheetId="4" hidden="1">{#N/A,#N/A,FALSE,"INTERST"}</definedName>
    <definedName name="wrn.INTERST." localSheetId="0" hidden="1">{#N/A,#N/A,FALSE,"INTERST"}</definedName>
    <definedName name="wrn.INTERST." localSheetId="11" hidden="1">{#N/A,#N/A,FALSE,"INTERST"}</definedName>
    <definedName name="wrn.INTERST." localSheetId="7" hidden="1">{#N/A,#N/A,FALSE,"INTERST"}</definedName>
    <definedName name="wrn.INTERST." localSheetId="3" hidden="1">{#N/A,#N/A,FALSE,"INTERST"}</definedName>
    <definedName name="wrn.INTERST." localSheetId="10" hidden="1">{#N/A,#N/A,FALSE,"INTERST"}</definedName>
    <definedName name="wrn.INTERST." localSheetId="6" hidden="1">{#N/A,#N/A,FALSE,"INTERST"}</definedName>
    <definedName name="wrn.INTERST." localSheetId="2" hidden="1">{#N/A,#N/A,FALSE,"INTERST"}</definedName>
    <definedName name="wrn.INTERST." localSheetId="9" hidden="1">{#N/A,#N/A,FALSE,"INTERST"}</definedName>
    <definedName name="wrn.INTERST." localSheetId="5" hidden="1">{#N/A,#N/A,FALSE,"INTERST"}</definedName>
    <definedName name="wrn.INTERST." localSheetId="1" hidden="1">{#N/A,#N/A,FALSE,"INTERST"}</definedName>
    <definedName name="wrn.INTERST." hidden="1">{#N/A,#N/A,FALSE,"INTERST"}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7" hidden="1">{"MONA",#N/A,FALSE,"S"}</definedName>
    <definedName name="wrn.MONA." localSheetId="16" hidden="1">{"MONA",#N/A,FALSE,"S"}</definedName>
    <definedName name="wrn.MONA." localSheetId="15" hidden="1">{"MONA",#N/A,FALSE,"S"}</definedName>
    <definedName name="wrn.MONA." localSheetId="14" hidden="1">{"MONA",#N/A,FALSE,"S"}</definedName>
    <definedName name="wrn.MONA." localSheetId="13" hidden="1">{"MONA",#N/A,FALSE,"S"}</definedName>
    <definedName name="wrn.MONA." localSheetId="12" hidden="1">{"MONA",#N/A,FALSE,"S"}</definedName>
    <definedName name="wrn.MONA." localSheetId="8" hidden="1">{"MONA",#N/A,FALSE,"S"}</definedName>
    <definedName name="wrn.MONA." localSheetId="4" hidden="1">{"MONA",#N/A,FALSE,"S"}</definedName>
    <definedName name="wrn.MONA." localSheetId="0" hidden="1">{"MONA",#N/A,FALSE,"S"}</definedName>
    <definedName name="wrn.MONA." localSheetId="11" hidden="1">{"MONA",#N/A,FALSE,"S"}</definedName>
    <definedName name="wrn.MONA." localSheetId="7" hidden="1">{"MONA",#N/A,FALSE,"S"}</definedName>
    <definedName name="wrn.MONA." localSheetId="3" hidden="1">{"MONA",#N/A,FALSE,"S"}</definedName>
    <definedName name="wrn.MONA." localSheetId="10" hidden="1">{"MONA",#N/A,FALSE,"S"}</definedName>
    <definedName name="wrn.MONA." localSheetId="6" hidden="1">{"MONA",#N/A,FALSE,"S"}</definedName>
    <definedName name="wrn.MONA." localSheetId="2" hidden="1">{"MONA",#N/A,FALSE,"S"}</definedName>
    <definedName name="wrn.MONA." localSheetId="9" hidden="1">{"MONA",#N/A,FALSE,"S"}</definedName>
    <definedName name="wrn.MONA." localSheetId="5" hidden="1">{"MONA",#N/A,FALSE,"S"}</definedName>
    <definedName name="wrn.MONA." localSheetId="1" hidden="1">{"MONA",#N/A,FALSE,"S"}</definedName>
    <definedName name="wrn.MONA." hidden="1">{"MONA",#N/A,FALSE,"S"}</definedName>
    <definedName name="wrn.MS." localSheetId="17" hidden="1">{#N/A,#N/A,FALSE,"MS"}</definedName>
    <definedName name="wrn.MS." localSheetId="16" hidden="1">{#N/A,#N/A,FALSE,"MS"}</definedName>
    <definedName name="wrn.MS." localSheetId="15" hidden="1">{#N/A,#N/A,FALSE,"MS"}</definedName>
    <definedName name="wrn.MS." localSheetId="14" hidden="1">{#N/A,#N/A,FALSE,"MS"}</definedName>
    <definedName name="wrn.MS." localSheetId="13" hidden="1">{#N/A,#N/A,FALSE,"MS"}</definedName>
    <definedName name="wrn.MS." localSheetId="12" hidden="1">{#N/A,#N/A,FALSE,"MS"}</definedName>
    <definedName name="wrn.MS." localSheetId="8" hidden="1">{#N/A,#N/A,FALSE,"MS"}</definedName>
    <definedName name="wrn.MS." localSheetId="4" hidden="1">{#N/A,#N/A,FALSE,"MS"}</definedName>
    <definedName name="wrn.MS." localSheetId="0" hidden="1">{#N/A,#N/A,FALSE,"MS"}</definedName>
    <definedName name="wrn.MS." localSheetId="11" hidden="1">{#N/A,#N/A,FALSE,"MS"}</definedName>
    <definedName name="wrn.MS." localSheetId="7" hidden="1">{#N/A,#N/A,FALSE,"MS"}</definedName>
    <definedName name="wrn.MS." localSheetId="3" hidden="1">{#N/A,#N/A,FALSE,"MS"}</definedName>
    <definedName name="wrn.MS." localSheetId="10" hidden="1">{#N/A,#N/A,FALSE,"MS"}</definedName>
    <definedName name="wrn.MS." localSheetId="6" hidden="1">{#N/A,#N/A,FALSE,"MS"}</definedName>
    <definedName name="wrn.MS." localSheetId="2" hidden="1">{#N/A,#N/A,FALSE,"MS"}</definedName>
    <definedName name="wrn.MS." localSheetId="9" hidden="1">{#N/A,#N/A,FALSE,"MS"}</definedName>
    <definedName name="wrn.MS." localSheetId="5" hidden="1">{#N/A,#N/A,FALSE,"MS"}</definedName>
    <definedName name="wrn.MS." localSheetId="1" hidden="1">{#N/A,#N/A,FALSE,"MS"}</definedName>
    <definedName name="wrn.MS." hidden="1">{#N/A,#N/A,FALSE,"MS"}</definedName>
    <definedName name="wrn.NBG." localSheetId="17" hidden="1">{#N/A,#N/A,FALSE,"NBG"}</definedName>
    <definedName name="wrn.NBG." localSheetId="16" hidden="1">{#N/A,#N/A,FALSE,"NBG"}</definedName>
    <definedName name="wrn.NBG." localSheetId="15" hidden="1">{#N/A,#N/A,FALSE,"NBG"}</definedName>
    <definedName name="wrn.NBG." localSheetId="14" hidden="1">{#N/A,#N/A,FALSE,"NBG"}</definedName>
    <definedName name="wrn.NBG." localSheetId="13" hidden="1">{#N/A,#N/A,FALSE,"NBG"}</definedName>
    <definedName name="wrn.NBG." localSheetId="12" hidden="1">{#N/A,#N/A,FALSE,"NBG"}</definedName>
    <definedName name="wrn.NBG." localSheetId="8" hidden="1">{#N/A,#N/A,FALSE,"NBG"}</definedName>
    <definedName name="wrn.NBG." localSheetId="4" hidden="1">{#N/A,#N/A,FALSE,"NBG"}</definedName>
    <definedName name="wrn.NBG." localSheetId="0" hidden="1">{#N/A,#N/A,FALSE,"NBG"}</definedName>
    <definedName name="wrn.NBG." localSheetId="11" hidden="1">{#N/A,#N/A,FALSE,"NBG"}</definedName>
    <definedName name="wrn.NBG." localSheetId="7" hidden="1">{#N/A,#N/A,FALSE,"NBG"}</definedName>
    <definedName name="wrn.NBG." localSheetId="3" hidden="1">{#N/A,#N/A,FALSE,"NBG"}</definedName>
    <definedName name="wrn.NBG." localSheetId="10" hidden="1">{#N/A,#N/A,FALSE,"NBG"}</definedName>
    <definedName name="wrn.NBG." localSheetId="6" hidden="1">{#N/A,#N/A,FALSE,"NBG"}</definedName>
    <definedName name="wrn.NBG." localSheetId="2" hidden="1">{#N/A,#N/A,FALSE,"NBG"}</definedName>
    <definedName name="wrn.NBG." localSheetId="9" hidden="1">{#N/A,#N/A,FALSE,"NBG"}</definedName>
    <definedName name="wrn.NBG." localSheetId="5" hidden="1">{#N/A,#N/A,FALSE,"NBG"}</definedName>
    <definedName name="wrn.NBG." localSheetId="1" hidden="1">{#N/A,#N/A,FALSE,"NBG"}</definedName>
    <definedName name="wrn.NBG." hidden="1">{#N/A,#N/A,FALSE,"NBG"}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7" hidden="1">{#N/A,#N/A,FALSE,"PCPI"}</definedName>
    <definedName name="wrn.PCPI." localSheetId="16" hidden="1">{#N/A,#N/A,FALSE,"PCPI"}</definedName>
    <definedName name="wrn.PCPI." localSheetId="15" hidden="1">{#N/A,#N/A,FALSE,"PCPI"}</definedName>
    <definedName name="wrn.PCPI." localSheetId="14" hidden="1">{#N/A,#N/A,FALSE,"PCPI"}</definedName>
    <definedName name="wrn.PCPI." localSheetId="13" hidden="1">{#N/A,#N/A,FALSE,"PCPI"}</definedName>
    <definedName name="wrn.PCPI." localSheetId="12" hidden="1">{#N/A,#N/A,FALSE,"PCPI"}</definedName>
    <definedName name="wrn.PCPI." localSheetId="8" hidden="1">{#N/A,#N/A,FALSE,"PCPI"}</definedName>
    <definedName name="wrn.PCPI." localSheetId="4" hidden="1">{#N/A,#N/A,FALSE,"PCPI"}</definedName>
    <definedName name="wrn.PCPI." localSheetId="0" hidden="1">{#N/A,#N/A,FALSE,"PCPI"}</definedName>
    <definedName name="wrn.PCPI." localSheetId="11" hidden="1">{#N/A,#N/A,FALSE,"PCPI"}</definedName>
    <definedName name="wrn.PCPI." localSheetId="7" hidden="1">{#N/A,#N/A,FALSE,"PCPI"}</definedName>
    <definedName name="wrn.PCPI." localSheetId="3" hidden="1">{#N/A,#N/A,FALSE,"PCPI"}</definedName>
    <definedName name="wrn.PCPI." localSheetId="10" hidden="1">{#N/A,#N/A,FALSE,"PCPI"}</definedName>
    <definedName name="wrn.PCPI." localSheetId="6" hidden="1">{#N/A,#N/A,FALSE,"PCPI"}</definedName>
    <definedName name="wrn.PCPI." localSheetId="2" hidden="1">{#N/A,#N/A,FALSE,"PCPI"}</definedName>
    <definedName name="wrn.PCPI." localSheetId="9" hidden="1">{#N/A,#N/A,FALSE,"PCPI"}</definedName>
    <definedName name="wrn.PCPI." localSheetId="5" hidden="1">{#N/A,#N/A,FALSE,"PCPI"}</definedName>
    <definedName name="wrn.PCPI." localSheetId="1" hidden="1">{#N/A,#N/A,FALSE,"PCPI"}</definedName>
    <definedName name="wrn.PCPI." hidden="1">{#N/A,#N/A,FALSE,"PCPI"}</definedName>
    <definedName name="wrn.PENSION." localSheetId="17" hidden="1">{#N/A,#N/A,FALSE,"PENSION"}</definedName>
    <definedName name="wrn.PENSION." localSheetId="16" hidden="1">{#N/A,#N/A,FALSE,"PENSION"}</definedName>
    <definedName name="wrn.PENSION." localSheetId="15" hidden="1">{#N/A,#N/A,FALSE,"PENSION"}</definedName>
    <definedName name="wrn.PENSION." localSheetId="14" hidden="1">{#N/A,#N/A,FALSE,"PENSION"}</definedName>
    <definedName name="wrn.PENSION." localSheetId="13" hidden="1">{#N/A,#N/A,FALSE,"PENSION"}</definedName>
    <definedName name="wrn.PENSION." localSheetId="12" hidden="1">{#N/A,#N/A,FALSE,"PENSION"}</definedName>
    <definedName name="wrn.PENSION." localSheetId="8" hidden="1">{#N/A,#N/A,FALSE,"PENSION"}</definedName>
    <definedName name="wrn.PENSION." localSheetId="4" hidden="1">{#N/A,#N/A,FALSE,"PENSION"}</definedName>
    <definedName name="wrn.PENSION." localSheetId="0" hidden="1">{#N/A,#N/A,FALSE,"PENSION"}</definedName>
    <definedName name="wrn.PENSION." localSheetId="11" hidden="1">{#N/A,#N/A,FALSE,"PENSION"}</definedName>
    <definedName name="wrn.PENSION." localSheetId="7" hidden="1">{#N/A,#N/A,FALSE,"PENSION"}</definedName>
    <definedName name="wrn.PENSION." localSheetId="3" hidden="1">{#N/A,#N/A,FALSE,"PENSION"}</definedName>
    <definedName name="wrn.PENSION." localSheetId="10" hidden="1">{#N/A,#N/A,FALSE,"PENSION"}</definedName>
    <definedName name="wrn.PENSION." localSheetId="6" hidden="1">{#N/A,#N/A,FALSE,"PENSION"}</definedName>
    <definedName name="wrn.PENSION." localSheetId="2" hidden="1">{#N/A,#N/A,FALSE,"PENSION"}</definedName>
    <definedName name="wrn.PENSION." localSheetId="9" hidden="1">{#N/A,#N/A,FALSE,"PENSION"}</definedName>
    <definedName name="wrn.PENSION." localSheetId="5" hidden="1">{#N/A,#N/A,FALSE,"PENSION"}</definedName>
    <definedName name="wrn.PENSION." localSheetId="1" hidden="1">{#N/A,#N/A,FALSE,"PENSION"}</definedName>
    <definedName name="wrn.PENSION." hidden="1">{#N/A,#N/A,FALSE,"PENSION"}</definedName>
    <definedName name="wrn.PRUDENT." localSheetId="17" hidden="1">{#N/A,#N/A,FALSE,"PRUDENT"}</definedName>
    <definedName name="wrn.PRUDENT." localSheetId="16" hidden="1">{#N/A,#N/A,FALSE,"PRUDENT"}</definedName>
    <definedName name="wrn.PRUDENT." localSheetId="15" hidden="1">{#N/A,#N/A,FALSE,"PRUDENT"}</definedName>
    <definedName name="wrn.PRUDENT." localSheetId="14" hidden="1">{#N/A,#N/A,FALSE,"PRUDENT"}</definedName>
    <definedName name="wrn.PRUDENT." localSheetId="13" hidden="1">{#N/A,#N/A,FALSE,"PRUDENT"}</definedName>
    <definedName name="wrn.PRUDENT." localSheetId="12" hidden="1">{#N/A,#N/A,FALSE,"PRUDENT"}</definedName>
    <definedName name="wrn.PRUDENT." localSheetId="8" hidden="1">{#N/A,#N/A,FALSE,"PRUDENT"}</definedName>
    <definedName name="wrn.PRUDENT." localSheetId="4" hidden="1">{#N/A,#N/A,FALSE,"PRUDENT"}</definedName>
    <definedName name="wrn.PRUDENT." localSheetId="0" hidden="1">{#N/A,#N/A,FALSE,"PRUDENT"}</definedName>
    <definedName name="wrn.PRUDENT." localSheetId="11" hidden="1">{#N/A,#N/A,FALSE,"PRUDENT"}</definedName>
    <definedName name="wrn.PRUDENT." localSheetId="7" hidden="1">{#N/A,#N/A,FALSE,"PRUDENT"}</definedName>
    <definedName name="wrn.PRUDENT." localSheetId="3" hidden="1">{#N/A,#N/A,FALSE,"PRUDENT"}</definedName>
    <definedName name="wrn.PRUDENT." localSheetId="10" hidden="1">{#N/A,#N/A,FALSE,"PRUDENT"}</definedName>
    <definedName name="wrn.PRUDENT." localSheetId="6" hidden="1">{#N/A,#N/A,FALSE,"PRUDENT"}</definedName>
    <definedName name="wrn.PRUDENT." localSheetId="2" hidden="1">{#N/A,#N/A,FALSE,"PRUDENT"}</definedName>
    <definedName name="wrn.PRUDENT." localSheetId="9" hidden="1">{#N/A,#N/A,FALSE,"PRUDENT"}</definedName>
    <definedName name="wrn.PRUDENT." localSheetId="5" hidden="1">{#N/A,#N/A,FALSE,"PRUDENT"}</definedName>
    <definedName name="wrn.PRUDENT." localSheetId="1" hidden="1">{#N/A,#N/A,FALSE,"PRUDENT"}</definedName>
    <definedName name="wrn.PRUDENT." hidden="1">{#N/A,#N/A,FALSE,"PRUDENT"}</definedName>
    <definedName name="wrn.PUBLEXP." localSheetId="17" hidden="1">{#N/A,#N/A,FALSE,"PUBLEXP"}</definedName>
    <definedName name="wrn.PUBLEXP." localSheetId="16" hidden="1">{#N/A,#N/A,FALSE,"PUBLEXP"}</definedName>
    <definedName name="wrn.PUBLEXP." localSheetId="15" hidden="1">{#N/A,#N/A,FALSE,"PUBLEXP"}</definedName>
    <definedName name="wrn.PUBLEXP." localSheetId="14" hidden="1">{#N/A,#N/A,FALSE,"PUBLEXP"}</definedName>
    <definedName name="wrn.PUBLEXP." localSheetId="13" hidden="1">{#N/A,#N/A,FALSE,"PUBLEXP"}</definedName>
    <definedName name="wrn.PUBLEXP." localSheetId="12" hidden="1">{#N/A,#N/A,FALSE,"PUBLEXP"}</definedName>
    <definedName name="wrn.PUBLEXP." localSheetId="8" hidden="1">{#N/A,#N/A,FALSE,"PUBLEXP"}</definedName>
    <definedName name="wrn.PUBLEXP." localSheetId="4" hidden="1">{#N/A,#N/A,FALSE,"PUBLEXP"}</definedName>
    <definedName name="wrn.PUBLEXP." localSheetId="0" hidden="1">{#N/A,#N/A,FALSE,"PUBLEXP"}</definedName>
    <definedName name="wrn.PUBLEXP." localSheetId="11" hidden="1">{#N/A,#N/A,FALSE,"PUBLEXP"}</definedName>
    <definedName name="wrn.PUBLEXP." localSheetId="7" hidden="1">{#N/A,#N/A,FALSE,"PUBLEXP"}</definedName>
    <definedName name="wrn.PUBLEXP." localSheetId="3" hidden="1">{#N/A,#N/A,FALSE,"PUBLEXP"}</definedName>
    <definedName name="wrn.PUBLEXP." localSheetId="10" hidden="1">{#N/A,#N/A,FALSE,"PUBLEXP"}</definedName>
    <definedName name="wrn.PUBLEXP." localSheetId="6" hidden="1">{#N/A,#N/A,FALSE,"PUBLEXP"}</definedName>
    <definedName name="wrn.PUBLEXP." localSheetId="2" hidden="1">{#N/A,#N/A,FALSE,"PUBLEXP"}</definedName>
    <definedName name="wrn.PUBLEXP." localSheetId="9" hidden="1">{#N/A,#N/A,FALSE,"PUBLEXP"}</definedName>
    <definedName name="wrn.PUBLEXP." localSheetId="5" hidden="1">{#N/A,#N/A,FALSE,"PUBLEXP"}</definedName>
    <definedName name="wrn.PUBLEXP." localSheetId="1" hidden="1">{#N/A,#N/A,FALSE,"PUBLEXP"}</definedName>
    <definedName name="wrn.PUBLEXP." hidden="1">{#N/A,#N/A,FALSE,"PUBLEXP"}</definedName>
    <definedName name="wrn.REDTABS." localSheetId="1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17" hidden="1">{#N/A,#N/A,FALSE,"REVSHARE"}</definedName>
    <definedName name="wrn.REVSHARE." localSheetId="16" hidden="1">{#N/A,#N/A,FALSE,"REVSHARE"}</definedName>
    <definedName name="wrn.REVSHARE." localSheetId="15" hidden="1">{#N/A,#N/A,FALSE,"REVSHARE"}</definedName>
    <definedName name="wrn.REVSHARE." localSheetId="14" hidden="1">{#N/A,#N/A,FALSE,"REVSHARE"}</definedName>
    <definedName name="wrn.REVSHARE." localSheetId="13" hidden="1">{#N/A,#N/A,FALSE,"REVSHARE"}</definedName>
    <definedName name="wrn.REVSHARE." localSheetId="12" hidden="1">{#N/A,#N/A,FALSE,"REVSHARE"}</definedName>
    <definedName name="wrn.REVSHARE." localSheetId="8" hidden="1">{#N/A,#N/A,FALSE,"REVSHARE"}</definedName>
    <definedName name="wrn.REVSHARE." localSheetId="4" hidden="1">{#N/A,#N/A,FALSE,"REVSHARE"}</definedName>
    <definedName name="wrn.REVSHARE." localSheetId="0" hidden="1">{#N/A,#N/A,FALSE,"REVSHARE"}</definedName>
    <definedName name="wrn.REVSHARE." localSheetId="11" hidden="1">{#N/A,#N/A,FALSE,"REVSHARE"}</definedName>
    <definedName name="wrn.REVSHARE." localSheetId="7" hidden="1">{#N/A,#N/A,FALSE,"REVSHARE"}</definedName>
    <definedName name="wrn.REVSHARE." localSheetId="3" hidden="1">{#N/A,#N/A,FALSE,"REVSHARE"}</definedName>
    <definedName name="wrn.REVSHARE." localSheetId="10" hidden="1">{#N/A,#N/A,FALSE,"REVSHARE"}</definedName>
    <definedName name="wrn.REVSHARE." localSheetId="6" hidden="1">{#N/A,#N/A,FALSE,"REVSHARE"}</definedName>
    <definedName name="wrn.REVSHARE." localSheetId="2" hidden="1">{#N/A,#N/A,FALSE,"REVSHARE"}</definedName>
    <definedName name="wrn.REVSHARE." localSheetId="9" hidden="1">{#N/A,#N/A,FALSE,"REVSHARE"}</definedName>
    <definedName name="wrn.REVSHARE." localSheetId="5" hidden="1">{#N/A,#N/A,FALSE,"REVSHARE"}</definedName>
    <definedName name="wrn.REVSHARE." localSheetId="1" hidden="1">{#N/A,#N/A,FALSE,"REVSHARE"}</definedName>
    <definedName name="wrn.REVSHARE." hidden="1">{#N/A,#N/A,FALSE,"REVSHARE"}</definedName>
    <definedName name="wrn.STATE." localSheetId="17" hidden="1">{#N/A,#N/A,FALSE,"STATE"}</definedName>
    <definedName name="wrn.STATE." localSheetId="16" hidden="1">{#N/A,#N/A,FALSE,"STATE"}</definedName>
    <definedName name="wrn.STATE." localSheetId="15" hidden="1">{#N/A,#N/A,FALSE,"STATE"}</definedName>
    <definedName name="wrn.STATE." localSheetId="14" hidden="1">{#N/A,#N/A,FALSE,"STATE"}</definedName>
    <definedName name="wrn.STATE." localSheetId="13" hidden="1">{#N/A,#N/A,FALSE,"STATE"}</definedName>
    <definedName name="wrn.STATE." localSheetId="12" hidden="1">{#N/A,#N/A,FALSE,"STATE"}</definedName>
    <definedName name="wrn.STATE." localSheetId="8" hidden="1">{#N/A,#N/A,FALSE,"STATE"}</definedName>
    <definedName name="wrn.STATE." localSheetId="4" hidden="1">{#N/A,#N/A,FALSE,"STATE"}</definedName>
    <definedName name="wrn.STATE." localSheetId="0" hidden="1">{#N/A,#N/A,FALSE,"STATE"}</definedName>
    <definedName name="wrn.STATE." localSheetId="11" hidden="1">{#N/A,#N/A,FALSE,"STATE"}</definedName>
    <definedName name="wrn.STATE." localSheetId="7" hidden="1">{#N/A,#N/A,FALSE,"STATE"}</definedName>
    <definedName name="wrn.STATE." localSheetId="3" hidden="1">{#N/A,#N/A,FALSE,"STATE"}</definedName>
    <definedName name="wrn.STATE." localSheetId="10" hidden="1">{#N/A,#N/A,FALSE,"STATE"}</definedName>
    <definedName name="wrn.STATE." localSheetId="6" hidden="1">{#N/A,#N/A,FALSE,"STATE"}</definedName>
    <definedName name="wrn.STATE." localSheetId="2" hidden="1">{#N/A,#N/A,FALSE,"STATE"}</definedName>
    <definedName name="wrn.STATE." localSheetId="9" hidden="1">{#N/A,#N/A,FALSE,"STATE"}</definedName>
    <definedName name="wrn.STATE." localSheetId="5" hidden="1">{#N/A,#N/A,FALSE,"STATE"}</definedName>
    <definedName name="wrn.STATE." localSheetId="1" hidden="1">{#N/A,#N/A,FALSE,"STATE"}</definedName>
    <definedName name="wrn.STATE." hidden="1">{#N/A,#N/A,FALSE,"STATE"}</definedName>
    <definedName name="wrn.TAXARREARS." localSheetId="17" hidden="1">{#N/A,#N/A,FALSE,"TAXARREARS"}</definedName>
    <definedName name="wrn.TAXARREARS." localSheetId="16" hidden="1">{#N/A,#N/A,FALSE,"TAXARREARS"}</definedName>
    <definedName name="wrn.TAXARREARS." localSheetId="15" hidden="1">{#N/A,#N/A,FALSE,"TAXARREARS"}</definedName>
    <definedName name="wrn.TAXARREARS." localSheetId="14" hidden="1">{#N/A,#N/A,FALSE,"TAXARREARS"}</definedName>
    <definedName name="wrn.TAXARREARS." localSheetId="13" hidden="1">{#N/A,#N/A,FALSE,"TAXARREARS"}</definedName>
    <definedName name="wrn.TAXARREARS." localSheetId="12" hidden="1">{#N/A,#N/A,FALSE,"TAXARREARS"}</definedName>
    <definedName name="wrn.TAXARREARS." localSheetId="8" hidden="1">{#N/A,#N/A,FALSE,"TAXARREARS"}</definedName>
    <definedName name="wrn.TAXARREARS." localSheetId="4" hidden="1">{#N/A,#N/A,FALSE,"TAXARREARS"}</definedName>
    <definedName name="wrn.TAXARREARS." localSheetId="0" hidden="1">{#N/A,#N/A,FALSE,"TAXARREARS"}</definedName>
    <definedName name="wrn.TAXARREARS." localSheetId="11" hidden="1">{#N/A,#N/A,FALSE,"TAXARREARS"}</definedName>
    <definedName name="wrn.TAXARREARS." localSheetId="7" hidden="1">{#N/A,#N/A,FALSE,"TAXARREARS"}</definedName>
    <definedName name="wrn.TAXARREARS." localSheetId="3" hidden="1">{#N/A,#N/A,FALSE,"TAXARREARS"}</definedName>
    <definedName name="wrn.TAXARREARS." localSheetId="10" hidden="1">{#N/A,#N/A,FALSE,"TAXARREARS"}</definedName>
    <definedName name="wrn.TAXARREARS." localSheetId="6" hidden="1">{#N/A,#N/A,FALSE,"TAXARREARS"}</definedName>
    <definedName name="wrn.TAXARREARS." localSheetId="2" hidden="1">{#N/A,#N/A,FALSE,"TAXARREARS"}</definedName>
    <definedName name="wrn.TAXARREARS." localSheetId="9" hidden="1">{#N/A,#N/A,FALSE,"TAXARREARS"}</definedName>
    <definedName name="wrn.TAXARREARS." localSheetId="5" hidden="1">{#N/A,#N/A,FALSE,"TAXARREARS"}</definedName>
    <definedName name="wrn.TAXARREARS." localSheetId="1" hidden="1">{#N/A,#N/A,FALSE,"TAXARREARS"}</definedName>
    <definedName name="wrn.TAXARREARS." hidden="1">{#N/A,#N/A,FALSE,"TAXARREARS"}</definedName>
    <definedName name="wrn.TAXPAYRS." localSheetId="17" hidden="1">{#N/A,#N/A,FALSE,"TAXPAYRS"}</definedName>
    <definedName name="wrn.TAXPAYRS." localSheetId="16" hidden="1">{#N/A,#N/A,FALSE,"TAXPAYRS"}</definedName>
    <definedName name="wrn.TAXPAYRS." localSheetId="15" hidden="1">{#N/A,#N/A,FALSE,"TAXPAYRS"}</definedName>
    <definedName name="wrn.TAXPAYRS." localSheetId="14" hidden="1">{#N/A,#N/A,FALSE,"TAXPAYRS"}</definedName>
    <definedName name="wrn.TAXPAYRS." localSheetId="13" hidden="1">{#N/A,#N/A,FALSE,"TAXPAYRS"}</definedName>
    <definedName name="wrn.TAXPAYRS." localSheetId="12" hidden="1">{#N/A,#N/A,FALSE,"TAXPAYRS"}</definedName>
    <definedName name="wrn.TAXPAYRS." localSheetId="8" hidden="1">{#N/A,#N/A,FALSE,"TAXPAYRS"}</definedName>
    <definedName name="wrn.TAXPAYRS." localSheetId="4" hidden="1">{#N/A,#N/A,FALSE,"TAXPAYRS"}</definedName>
    <definedName name="wrn.TAXPAYRS." localSheetId="0" hidden="1">{#N/A,#N/A,FALSE,"TAXPAYRS"}</definedName>
    <definedName name="wrn.TAXPAYRS." localSheetId="11" hidden="1">{#N/A,#N/A,FALSE,"TAXPAYRS"}</definedName>
    <definedName name="wrn.TAXPAYRS." localSheetId="7" hidden="1">{#N/A,#N/A,FALSE,"TAXPAYRS"}</definedName>
    <definedName name="wrn.TAXPAYRS." localSheetId="3" hidden="1">{#N/A,#N/A,FALSE,"TAXPAYRS"}</definedName>
    <definedName name="wrn.TAXPAYRS." localSheetId="10" hidden="1">{#N/A,#N/A,FALSE,"TAXPAYRS"}</definedName>
    <definedName name="wrn.TAXPAYRS." localSheetId="6" hidden="1">{#N/A,#N/A,FALSE,"TAXPAYRS"}</definedName>
    <definedName name="wrn.TAXPAYRS." localSheetId="2" hidden="1">{#N/A,#N/A,FALSE,"TAXPAYRS"}</definedName>
    <definedName name="wrn.TAXPAYRS." localSheetId="9" hidden="1">{#N/A,#N/A,FALSE,"TAXPAYRS"}</definedName>
    <definedName name="wrn.TAXPAYRS." localSheetId="5" hidden="1">{#N/A,#N/A,FALSE,"TAXPAYRS"}</definedName>
    <definedName name="wrn.TAXPAYRS." localSheetId="1" hidden="1">{#N/A,#N/A,FALSE,"TAXPAYRS"}</definedName>
    <definedName name="wrn.TAXPAYRS." hidden="1">{#N/A,#N/A,FALSE,"TAXPAYRS"}</definedName>
    <definedName name="wrn.TRADE." localSheetId="17" hidden="1">{#N/A,#N/A,FALSE,"TRADE"}</definedName>
    <definedName name="wrn.TRADE." localSheetId="16" hidden="1">{#N/A,#N/A,FALSE,"TRADE"}</definedName>
    <definedName name="wrn.TRADE." localSheetId="15" hidden="1">{#N/A,#N/A,FALSE,"TRADE"}</definedName>
    <definedName name="wrn.TRADE." localSheetId="14" hidden="1">{#N/A,#N/A,FALSE,"TRADE"}</definedName>
    <definedName name="wrn.TRADE." localSheetId="13" hidden="1">{#N/A,#N/A,FALSE,"TRADE"}</definedName>
    <definedName name="wrn.TRADE." localSheetId="12" hidden="1">{#N/A,#N/A,FALSE,"TRADE"}</definedName>
    <definedName name="wrn.TRADE." localSheetId="8" hidden="1">{#N/A,#N/A,FALSE,"TRADE"}</definedName>
    <definedName name="wrn.TRADE." localSheetId="4" hidden="1">{#N/A,#N/A,FALSE,"TRADE"}</definedName>
    <definedName name="wrn.TRADE." localSheetId="0" hidden="1">{#N/A,#N/A,FALSE,"TRADE"}</definedName>
    <definedName name="wrn.TRADE." localSheetId="11" hidden="1">{#N/A,#N/A,FALSE,"TRADE"}</definedName>
    <definedName name="wrn.TRADE." localSheetId="7" hidden="1">{#N/A,#N/A,FALSE,"TRADE"}</definedName>
    <definedName name="wrn.TRADE." localSheetId="3" hidden="1">{#N/A,#N/A,FALSE,"TRADE"}</definedName>
    <definedName name="wrn.TRADE." localSheetId="10" hidden="1">{#N/A,#N/A,FALSE,"TRADE"}</definedName>
    <definedName name="wrn.TRADE." localSheetId="6" hidden="1">{#N/A,#N/A,FALSE,"TRADE"}</definedName>
    <definedName name="wrn.TRADE." localSheetId="2" hidden="1">{#N/A,#N/A,FALSE,"TRADE"}</definedName>
    <definedName name="wrn.TRADE." localSheetId="9" hidden="1">{#N/A,#N/A,FALSE,"TRADE"}</definedName>
    <definedName name="wrn.TRADE." localSheetId="5" hidden="1">{#N/A,#N/A,FALSE,"TRADE"}</definedName>
    <definedName name="wrn.TRADE." localSheetId="1" hidden="1">{#N/A,#N/A,FALSE,"TRADE"}</definedName>
    <definedName name="wrn.TRADE." hidden="1">{#N/A,#N/A,FALSE,"TRADE"}</definedName>
    <definedName name="wrn.TRANSPORT." localSheetId="17" hidden="1">{#N/A,#N/A,FALSE,"TRANPORT"}</definedName>
    <definedName name="wrn.TRANSPORT." localSheetId="16" hidden="1">{#N/A,#N/A,FALSE,"TRANPORT"}</definedName>
    <definedName name="wrn.TRANSPORT." localSheetId="15" hidden="1">{#N/A,#N/A,FALSE,"TRANPORT"}</definedName>
    <definedName name="wrn.TRANSPORT." localSheetId="14" hidden="1">{#N/A,#N/A,FALSE,"TRANPORT"}</definedName>
    <definedName name="wrn.TRANSPORT." localSheetId="13" hidden="1">{#N/A,#N/A,FALSE,"TRANPORT"}</definedName>
    <definedName name="wrn.TRANSPORT." localSheetId="12" hidden="1">{#N/A,#N/A,FALSE,"TRANPORT"}</definedName>
    <definedName name="wrn.TRANSPORT." localSheetId="8" hidden="1">{#N/A,#N/A,FALSE,"TRANPORT"}</definedName>
    <definedName name="wrn.TRANSPORT." localSheetId="4" hidden="1">{#N/A,#N/A,FALSE,"TRANPORT"}</definedName>
    <definedName name="wrn.TRANSPORT." localSheetId="0" hidden="1">{#N/A,#N/A,FALSE,"TRANPORT"}</definedName>
    <definedName name="wrn.TRANSPORT." localSheetId="11" hidden="1">{#N/A,#N/A,FALSE,"TRANPORT"}</definedName>
    <definedName name="wrn.TRANSPORT." localSheetId="7" hidden="1">{#N/A,#N/A,FALSE,"TRANPORT"}</definedName>
    <definedName name="wrn.TRANSPORT." localSheetId="3" hidden="1">{#N/A,#N/A,FALSE,"TRANPORT"}</definedName>
    <definedName name="wrn.TRANSPORT." localSheetId="10" hidden="1">{#N/A,#N/A,FALSE,"TRANPORT"}</definedName>
    <definedName name="wrn.TRANSPORT." localSheetId="6" hidden="1">{#N/A,#N/A,FALSE,"TRANPORT"}</definedName>
    <definedName name="wrn.TRANSPORT." localSheetId="2" hidden="1">{#N/A,#N/A,FALSE,"TRANPORT"}</definedName>
    <definedName name="wrn.TRANSPORT." localSheetId="9" hidden="1">{#N/A,#N/A,FALSE,"TRANPORT"}</definedName>
    <definedName name="wrn.TRANSPORT." localSheetId="5" hidden="1">{#N/A,#N/A,FALSE,"TRANPORT"}</definedName>
    <definedName name="wrn.TRANSPORT." localSheetId="1" hidden="1">{#N/A,#N/A,FALSE,"TRANPORT"}</definedName>
    <definedName name="wrn.TRANSPORT." hidden="1">{#N/A,#N/A,FALSE,"TRANPORT"}</definedName>
    <definedName name="wrn.UNEMPL." localSheetId="17" hidden="1">{#N/A,#N/A,FALSE,"EMP_POP";#N/A,#N/A,FALSE,"UNEMPL"}</definedName>
    <definedName name="wrn.UNEMPL." localSheetId="16" hidden="1">{#N/A,#N/A,FALSE,"EMP_POP";#N/A,#N/A,FALSE,"UNEMPL"}</definedName>
    <definedName name="wrn.UNEMPL." localSheetId="15" hidden="1">{#N/A,#N/A,FALSE,"EMP_POP";#N/A,#N/A,FALSE,"UNEMPL"}</definedName>
    <definedName name="wrn.UNEMPL." localSheetId="14" hidden="1">{#N/A,#N/A,FALSE,"EMP_POP";#N/A,#N/A,FALSE,"UNEMPL"}</definedName>
    <definedName name="wrn.UNEMPL." localSheetId="13" hidden="1">{#N/A,#N/A,FALSE,"EMP_POP";#N/A,#N/A,FALSE,"UNEMPL"}</definedName>
    <definedName name="wrn.UNEMPL." localSheetId="12" hidden="1">{#N/A,#N/A,FALSE,"EMP_POP";#N/A,#N/A,FALSE,"UNEMPL"}</definedName>
    <definedName name="wrn.UNEMPL." localSheetId="8" hidden="1">{#N/A,#N/A,FALSE,"EMP_POP";#N/A,#N/A,FALSE,"UNEMPL"}</definedName>
    <definedName name="wrn.UNEMPL." localSheetId="4" hidden="1">{#N/A,#N/A,FALSE,"EMP_POP";#N/A,#N/A,FALSE,"UNEMPL"}</definedName>
    <definedName name="wrn.UNEMPL." localSheetId="0" hidden="1">{#N/A,#N/A,FALSE,"EMP_POP";#N/A,#N/A,FALSE,"UNEMPL"}</definedName>
    <definedName name="wrn.UNEMPL." localSheetId="11" hidden="1">{#N/A,#N/A,FALSE,"EMP_POP";#N/A,#N/A,FALSE,"UNEMPL"}</definedName>
    <definedName name="wrn.UNEMPL." localSheetId="7" hidden="1">{#N/A,#N/A,FALSE,"EMP_POP";#N/A,#N/A,FALSE,"UNEMPL"}</definedName>
    <definedName name="wrn.UNEMPL." localSheetId="3" hidden="1">{#N/A,#N/A,FALSE,"EMP_POP";#N/A,#N/A,FALSE,"UNEMPL"}</definedName>
    <definedName name="wrn.UNEMPL." localSheetId="10" hidden="1">{#N/A,#N/A,FALSE,"EMP_POP";#N/A,#N/A,FALSE,"UNEMPL"}</definedName>
    <definedName name="wrn.UNEMPL." localSheetId="6" hidden="1">{#N/A,#N/A,FALSE,"EMP_POP";#N/A,#N/A,FALSE,"UNEMPL"}</definedName>
    <definedName name="wrn.UNEMPL." localSheetId="2" hidden="1">{#N/A,#N/A,FALSE,"EMP_POP";#N/A,#N/A,FALSE,"UNEMPL"}</definedName>
    <definedName name="wrn.UNEMPL." localSheetId="9" hidden="1">{#N/A,#N/A,FALSE,"EMP_POP";#N/A,#N/A,FALSE,"UNEMPL"}</definedName>
    <definedName name="wrn.UNEMPL." localSheetId="5" hidden="1">{#N/A,#N/A,FALSE,"EMP_POP";#N/A,#N/A,FALSE,"UNEMPL"}</definedName>
    <definedName name="wrn.UNEMPL." localSheetId="1" hidden="1">{#N/A,#N/A,FALSE,"EMP_POP";#N/A,#N/A,FALSE,"UNEMPL"}</definedName>
    <definedName name="wrn.UNEMPL." hidden="1">{#N/A,#N/A,FALSE,"EMP_POP";#N/A,#N/A,FALSE,"UNEMPL"}</definedName>
    <definedName name="wrn.WAGES." localSheetId="17" hidden="1">{#N/A,#N/A,FALSE,"WAGES"}</definedName>
    <definedName name="wrn.WAGES." localSheetId="16" hidden="1">{#N/A,#N/A,FALSE,"WAGES"}</definedName>
    <definedName name="wrn.WAGES." localSheetId="15" hidden="1">{#N/A,#N/A,FALSE,"WAGES"}</definedName>
    <definedName name="wrn.WAGES." localSheetId="14" hidden="1">{#N/A,#N/A,FALSE,"WAGES"}</definedName>
    <definedName name="wrn.WAGES." localSheetId="13" hidden="1">{#N/A,#N/A,FALSE,"WAGES"}</definedName>
    <definedName name="wrn.WAGES." localSheetId="12" hidden="1">{#N/A,#N/A,FALSE,"WAGES"}</definedName>
    <definedName name="wrn.WAGES." localSheetId="8" hidden="1">{#N/A,#N/A,FALSE,"WAGES"}</definedName>
    <definedName name="wrn.WAGES." localSheetId="4" hidden="1">{#N/A,#N/A,FALSE,"WAGES"}</definedName>
    <definedName name="wrn.WAGES." localSheetId="0" hidden="1">{#N/A,#N/A,FALSE,"WAGES"}</definedName>
    <definedName name="wrn.WAGES." localSheetId="11" hidden="1">{#N/A,#N/A,FALSE,"WAGES"}</definedName>
    <definedName name="wrn.WAGES." localSheetId="7" hidden="1">{#N/A,#N/A,FALSE,"WAGES"}</definedName>
    <definedName name="wrn.WAGES." localSheetId="3" hidden="1">{#N/A,#N/A,FALSE,"WAGES"}</definedName>
    <definedName name="wrn.WAGES." localSheetId="10" hidden="1">{#N/A,#N/A,FALSE,"WAGES"}</definedName>
    <definedName name="wrn.WAGES." localSheetId="6" hidden="1">{#N/A,#N/A,FALSE,"WAGES"}</definedName>
    <definedName name="wrn.WAGES." localSheetId="2" hidden="1">{#N/A,#N/A,FALSE,"WAGES"}</definedName>
    <definedName name="wrn.WAGES." localSheetId="9" hidden="1">{#N/A,#N/A,FALSE,"WAGES"}</definedName>
    <definedName name="wrn.WAGES." localSheetId="5" hidden="1">{#N/A,#N/A,FALSE,"WAGES"}</definedName>
    <definedName name="wrn.WAGES." localSheetId="1" hidden="1">{#N/A,#N/A,FALSE,"WAGES"}</definedName>
    <definedName name="wrn.WAGES." hidden="1">{#N/A,#N/A,FALSE,"WAGES"}</definedName>
    <definedName name="wrn.WEO." localSheetId="17" hidden="1">{"WEO",#N/A,FALSE,"T"}</definedName>
    <definedName name="wrn.WEO." localSheetId="16" hidden="1">{"WEO",#N/A,FALSE,"T"}</definedName>
    <definedName name="wrn.WEO." localSheetId="15" hidden="1">{"WEO",#N/A,FALSE,"T"}</definedName>
    <definedName name="wrn.WEO." localSheetId="14" hidden="1">{"WEO",#N/A,FALSE,"T"}</definedName>
    <definedName name="wrn.WEO." localSheetId="13" hidden="1">{"WEO",#N/A,FALSE,"T"}</definedName>
    <definedName name="wrn.WEO." localSheetId="12" hidden="1">{"WEO",#N/A,FALSE,"T"}</definedName>
    <definedName name="wrn.WEO." localSheetId="8" hidden="1">{"WEO",#N/A,FALSE,"T"}</definedName>
    <definedName name="wrn.WEO." localSheetId="4" hidden="1">{"WEO",#N/A,FALSE,"T"}</definedName>
    <definedName name="wrn.WEO." localSheetId="0" hidden="1">{"WEO",#N/A,FALSE,"T"}</definedName>
    <definedName name="wrn.WEO." localSheetId="11" hidden="1">{"WEO",#N/A,FALSE,"T"}</definedName>
    <definedName name="wrn.WEO." localSheetId="7" hidden="1">{"WEO",#N/A,FALSE,"T"}</definedName>
    <definedName name="wrn.WEO." localSheetId="3" hidden="1">{"WEO",#N/A,FALSE,"T"}</definedName>
    <definedName name="wrn.WEO." localSheetId="10" hidden="1">{"WEO",#N/A,FALSE,"T"}</definedName>
    <definedName name="wrn.WEO." localSheetId="6" hidden="1">{"WEO",#N/A,FALSE,"T"}</definedName>
    <definedName name="wrn.WEO." localSheetId="2" hidden="1">{"WEO",#N/A,FALSE,"T"}</definedName>
    <definedName name="wrn.WEO." localSheetId="9" hidden="1">{"WEO",#N/A,FALSE,"T"}</definedName>
    <definedName name="wrn.WEO." localSheetId="5" hidden="1">{"WEO",#N/A,FALSE,"T"}</definedName>
    <definedName name="wrn.WEO." localSheetId="1" hidden="1">{"WEO",#N/A,FALSE,"T"}</definedName>
    <definedName name="wrn.WEO." hidden="1">{"WEO",#N/A,FALSE,"T"}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27" l="1"/>
  <c r="I53" i="27"/>
  <c r="E53" i="27"/>
  <c r="N53" i="27"/>
  <c r="L53" i="27"/>
  <c r="J53" i="27"/>
  <c r="H53" i="27"/>
  <c r="F53" i="27"/>
  <c r="D53" i="27"/>
  <c r="K53" i="26"/>
  <c r="G53" i="26"/>
  <c r="N53" i="26"/>
  <c r="L53" i="26"/>
  <c r="J53" i="26"/>
  <c r="H53" i="26"/>
  <c r="F53" i="26"/>
  <c r="D53" i="26"/>
  <c r="K53" i="27"/>
  <c r="G53" i="27"/>
  <c r="N53" i="21"/>
  <c r="L53" i="21"/>
  <c r="J53" i="21"/>
  <c r="H53" i="21"/>
  <c r="F53" i="21"/>
  <c r="D53" i="21"/>
  <c r="E53" i="26" l="1"/>
  <c r="I53" i="26"/>
  <c r="M53" i="26"/>
  <c r="D55" i="27"/>
  <c r="D54" i="27"/>
  <c r="D55" i="26"/>
  <c r="D54" i="26"/>
  <c r="G53" i="21"/>
  <c r="K53" i="21"/>
  <c r="I53" i="21"/>
  <c r="E53" i="21"/>
  <c r="M53" i="21"/>
  <c r="D55" i="21"/>
  <c r="D54" i="21"/>
  <c r="E53" i="11" l="1"/>
  <c r="L53" i="20" l="1"/>
  <c r="H53" i="20"/>
  <c r="D53" i="20"/>
  <c r="N53" i="20"/>
  <c r="M53" i="20"/>
  <c r="K53" i="20"/>
  <c r="J53" i="20"/>
  <c r="I53" i="20"/>
  <c r="G53" i="20"/>
  <c r="F53" i="20"/>
  <c r="E53" i="20"/>
  <c r="N53" i="19"/>
  <c r="J53" i="19"/>
  <c r="F53" i="19"/>
  <c r="M53" i="19"/>
  <c r="L53" i="19"/>
  <c r="K53" i="19"/>
  <c r="I53" i="19"/>
  <c r="H53" i="19"/>
  <c r="G53" i="19"/>
  <c r="E53" i="19"/>
  <c r="D53" i="19"/>
  <c r="K53" i="18"/>
  <c r="D55" i="20" l="1"/>
  <c r="D54" i="20"/>
  <c r="D55" i="19"/>
  <c r="D54" i="19"/>
  <c r="L53" i="18" l="1"/>
  <c r="I53" i="18" l="1"/>
  <c r="H53" i="18" l="1"/>
  <c r="G53" i="18" l="1"/>
  <c r="N53" i="18" l="1"/>
  <c r="E53" i="18" l="1"/>
  <c r="M53" i="18" l="1"/>
  <c r="J53" i="18" l="1"/>
  <c r="F53" i="18" l="1"/>
  <c r="D53" i="18"/>
  <c r="D55" i="18" l="1"/>
  <c r="D54" i="18"/>
  <c r="L53" i="17"/>
  <c r="H53" i="17"/>
  <c r="D53" i="17"/>
  <c r="N53" i="17"/>
  <c r="M53" i="17"/>
  <c r="K53" i="17"/>
  <c r="J53" i="17"/>
  <c r="I53" i="17"/>
  <c r="G53" i="17"/>
  <c r="F53" i="17"/>
  <c r="E53" i="17"/>
  <c r="L53" i="16"/>
  <c r="H53" i="16"/>
  <c r="D53" i="16"/>
  <c r="N53" i="16"/>
  <c r="M53" i="16"/>
  <c r="K53" i="16"/>
  <c r="J53" i="16"/>
  <c r="I53" i="16"/>
  <c r="G53" i="16"/>
  <c r="F53" i="16"/>
  <c r="E53" i="16"/>
  <c r="L53" i="15"/>
  <c r="H53" i="15"/>
  <c r="D53" i="15"/>
  <c r="N53" i="15"/>
  <c r="M53" i="15"/>
  <c r="K53" i="15"/>
  <c r="J53" i="15"/>
  <c r="I53" i="15"/>
  <c r="G53" i="15"/>
  <c r="F53" i="15"/>
  <c r="E53" i="15"/>
  <c r="D55" i="15" l="1"/>
  <c r="D54" i="15"/>
  <c r="D55" i="16"/>
  <c r="D54" i="16"/>
  <c r="D55" i="17"/>
  <c r="D54" i="17"/>
  <c r="K53" i="11"/>
  <c r="H53" i="11"/>
  <c r="G53" i="11"/>
  <c r="F53" i="11"/>
  <c r="L53" i="11" l="1"/>
  <c r="D53" i="11"/>
  <c r="J53" i="11"/>
  <c r="N53" i="11"/>
  <c r="I53" i="11"/>
  <c r="M53" i="11"/>
  <c r="D55" i="11" l="1"/>
  <c r="D54" i="11"/>
  <c r="M53" i="9"/>
  <c r="I53" i="9"/>
  <c r="H53" i="9"/>
  <c r="G53" i="9"/>
  <c r="E53" i="9"/>
  <c r="D53" i="9" l="1"/>
  <c r="L53" i="9"/>
  <c r="K53" i="9"/>
  <c r="F53" i="9"/>
  <c r="J53" i="9"/>
  <c r="N53" i="9"/>
  <c r="D55" i="9" l="1"/>
  <c r="D54" i="9"/>
  <c r="L53" i="8"/>
  <c r="H53" i="8"/>
  <c r="D53" i="8"/>
  <c r="M53" i="8"/>
  <c r="I53" i="8"/>
  <c r="E53" i="8"/>
  <c r="N53" i="8"/>
  <c r="K53" i="8"/>
  <c r="J53" i="8"/>
  <c r="G53" i="8"/>
  <c r="F53" i="8"/>
  <c r="D53" i="7" l="1"/>
  <c r="H53" i="7"/>
  <c r="L53" i="7"/>
  <c r="G53" i="7"/>
  <c r="K53" i="7"/>
  <c r="D55" i="8"/>
  <c r="D54" i="8"/>
  <c r="F53" i="7"/>
  <c r="J53" i="7"/>
  <c r="N53" i="7"/>
  <c r="D55" i="7" s="1"/>
  <c r="E53" i="7"/>
  <c r="I53" i="7"/>
  <c r="M53" i="7"/>
  <c r="D54" i="7" l="1"/>
  <c r="L53" i="6" l="1"/>
  <c r="H53" i="6"/>
  <c r="D53" i="6"/>
  <c r="N53" i="6"/>
  <c r="M53" i="6"/>
  <c r="K53" i="6"/>
  <c r="J53" i="6"/>
  <c r="I53" i="6"/>
  <c r="G53" i="6"/>
  <c r="F53" i="6"/>
  <c r="E53" i="6"/>
  <c r="I53" i="5" l="1"/>
  <c r="M53" i="5"/>
  <c r="G53" i="5"/>
  <c r="K53" i="5"/>
  <c r="D55" i="6"/>
  <c r="D54" i="6"/>
  <c r="H53" i="5"/>
  <c r="D53" i="5"/>
  <c r="L53" i="5"/>
  <c r="F53" i="5"/>
  <c r="J53" i="5"/>
  <c r="N53" i="5"/>
  <c r="E53" i="5"/>
  <c r="D55" i="5" l="1"/>
  <c r="D54" i="5"/>
  <c r="D53" i="4" l="1"/>
  <c r="G53" i="4"/>
  <c r="L53" i="4"/>
  <c r="H53" i="4"/>
  <c r="N53" i="4"/>
  <c r="M53" i="4"/>
  <c r="K53" i="4"/>
  <c r="J53" i="4"/>
  <c r="I53" i="4"/>
  <c r="F53" i="4"/>
  <c r="E53" i="4"/>
  <c r="E53" i="3" l="1"/>
  <c r="I53" i="3"/>
  <c r="M53" i="3"/>
  <c r="F53" i="3"/>
  <c r="J53" i="3"/>
  <c r="N53" i="3"/>
  <c r="K53" i="3"/>
  <c r="G53" i="3"/>
  <c r="D55" i="4"/>
  <c r="D54" i="4"/>
  <c r="H53" i="3"/>
  <c r="D53" i="3"/>
  <c r="L53" i="3"/>
  <c r="E53" i="2"/>
  <c r="N53" i="2"/>
  <c r="L53" i="2"/>
  <c r="H53" i="2"/>
  <c r="M53" i="2"/>
  <c r="D54" i="3" l="1"/>
  <c r="D55" i="3"/>
  <c r="I53" i="2"/>
  <c r="J53" i="2"/>
  <c r="K53" i="2"/>
  <c r="F53" i="2" l="1"/>
  <c r="G53" i="2"/>
  <c r="D53" i="2" l="1"/>
  <c r="D54" i="2" l="1"/>
  <c r="D5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_2015" description="Connection to the '_2015' query in the workbook." type="5" refreshedVersion="0" background="1">
    <dbPr connection="Provider=Microsoft.Mashup.OleDb.1;Data Source=$Workbook$;Location=_2015;Extended Properties=&quot;&quot;" command="SELECT * FROM [_2015]"/>
  </connection>
  <connection id="2" xr16:uid="{00000000-0015-0000-FFFF-FFFF01000000}" keepAlive="1" name="Query - _2016" description="Connection to the '_2016' query in the workbook." type="5" refreshedVersion="0" background="1">
    <dbPr connection="Provider=Microsoft.Mashup.OleDb.1;Data Source=$Workbook$;Location=_2016;Extended Properties=&quot;&quot;" command="SELECT * FROM [_2016]"/>
  </connection>
  <connection id="3" xr16:uid="{00000000-0015-0000-FFFF-FFFF02000000}" keepAlive="1" name="Query - _2017" description="Connection to the '_2017' query in the workbook." type="5" refreshedVersion="0" background="1">
    <dbPr connection="Provider=Microsoft.Mashup.OleDb.1;Data Source=$Workbook$;Location=_2017;Extended Properties=&quot;&quot;" command="SELECT * FROM [_2017]"/>
  </connection>
  <connection id="4" xr16:uid="{00000000-0015-0000-FFFF-FFFF03000000}" keepAlive="1" name="Query - _2018" description="Connection to the '_2018' query in the workbook." type="5" refreshedVersion="0" background="1">
    <dbPr connection="Provider=Microsoft.Mashup.OleDb.1;Data Source=$Workbook$;Location=_2018;Extended Properties=&quot;&quot;" command="SELECT * FROM [_2018]"/>
  </connection>
  <connection id="5" xr16:uid="{00000000-0015-0000-FFFF-FFFF04000000}" keepAlive="1" name="Query - _2019" description="Connection to the '_2019' query in the workbook." type="5" refreshedVersion="0" background="1">
    <dbPr connection="Provider=Microsoft.Mashup.OleDb.1;Data Source=$Workbook$;Location=_2019;Extended Properties=&quot;&quot;" command="SELECT * FROM [_2019]"/>
  </connection>
  <connection id="6" xr16:uid="{00000000-0015-0000-FFFF-FFFF05000000}" keepAlive="1" name="Query - _2020" description="Connection to the '_2020' query in the workbook." type="5" refreshedVersion="0" background="1">
    <dbPr connection="Provider=Microsoft.Mashup.OleDb.1;Data Source=$Workbook$;Location=_2020;Extended Properties=&quot;&quot;" command="SELECT * FROM [_2020]"/>
  </connection>
  <connection id="7" xr16:uid="{00000000-0015-0000-FFFF-FFFF06000000}" keepAlive="1" name="Query - _I_2019" description="Connection to the '_I_2019' query in the workbook." type="5" refreshedVersion="0" background="1">
    <dbPr connection="Provider=Microsoft.Mashup.OleDb.1;Data Source=$Workbook$;Location=_I_2019;Extended Properties=&quot;&quot;" command="SELECT * FROM [_I_2019]"/>
  </connection>
  <connection id="8" xr16:uid="{00000000-0015-0000-FFFF-FFFF07000000}" keepAlive="1" name="Query - _I_2020" description="Connection to the '_I_2020' query in the workbook." type="5" refreshedVersion="0" background="1">
    <dbPr connection="Provider=Microsoft.Mashup.OleDb.1;Data Source=$Workbook$;Location=_I_2020;Extended Properties=&quot;&quot;" command="SELECT * FROM [_I_2020]"/>
  </connection>
  <connection id="9" xr16:uid="{00000000-0015-0000-FFFF-FFFF08000000}" keepAlive="1" name="Query - _I_2021" description="Connection to the '_I_2021' query in the workbook." type="5" refreshedVersion="0" background="1">
    <dbPr connection="Provider=Microsoft.Mashup.OleDb.1;Data Source=$Workbook$;Location=_I_2021;Extended Properties=&quot;&quot;" command="SELECT * FROM [_I_2021]"/>
  </connection>
  <connection id="10" xr16:uid="{00000000-0015-0000-FFFF-FFFF09000000}" keepAlive="1" name="Query - _II_2019" description="Connection to the '_II_2019' query in the workbook." type="5" refreshedVersion="0" background="1">
    <dbPr connection="Provider=Microsoft.Mashup.OleDb.1;Data Source=$Workbook$;Location=_II_2019;Extended Properties=&quot;&quot;" command="SELECT * FROM [_II_2019]"/>
  </connection>
  <connection id="11" xr16:uid="{00000000-0015-0000-FFFF-FFFF0A000000}" keepAlive="1" name="Query - _II_2020" description="Connection to the '_II_2020' query in the workbook." type="5" refreshedVersion="0" background="1">
    <dbPr connection="Provider=Microsoft.Mashup.OleDb.1;Data Source=$Workbook$;Location=_II_2020;Extended Properties=&quot;&quot;" command="SELECT * FROM [_II_2020]"/>
  </connection>
  <connection id="12" xr16:uid="{00000000-0015-0000-FFFF-FFFF0B000000}" keepAlive="1" name="Query - _II_2021" description="Connection to the '_II_2021' query in the workbook." type="5" refreshedVersion="0" background="1">
    <dbPr connection="Provider=Microsoft.Mashup.OleDb.1;Data Source=$Workbook$;Location=_II_2021;Extended Properties=&quot;&quot;" command="SELECT * FROM [_II_2021]"/>
  </connection>
  <connection id="13" xr16:uid="{00000000-0015-0000-FFFF-FFFF0C000000}" keepAlive="1" name="Query - _III_2019" description="Connection to the '_III_2019' query in the workbook." type="5" refreshedVersion="0" background="1">
    <dbPr connection="Provider=Microsoft.Mashup.OleDb.1;Data Source=$Workbook$;Location=_III_2019;Extended Properties=&quot;&quot;" command="SELECT * FROM [_III_2019]"/>
  </connection>
  <connection id="14" xr16:uid="{00000000-0015-0000-FFFF-FFFF0D000000}" keepAlive="1" name="Query - _III_2020" description="Connection to the '_III_2020' query in the workbook." type="5" refreshedVersion="0" background="1">
    <dbPr connection="Provider=Microsoft.Mashup.OleDb.1;Data Source=$Workbook$;Location=_III_2020;Extended Properties=&quot;&quot;" command="SELECT * FROM [_III_2020]"/>
  </connection>
  <connection id="15" xr16:uid="{00000000-0015-0000-FFFF-FFFF0E000000}" keepAlive="1" name="Query - _III_2021" description="Connection to the '_III_2021' query in the workbook." type="5" refreshedVersion="0" background="1">
    <dbPr connection="Provider=Microsoft.Mashup.OleDb.1;Data Source=$Workbook$;Location=_III_2021;Extended Properties=&quot;&quot;" command="SELECT * FROM [_III_2021]"/>
  </connection>
</connections>
</file>

<file path=xl/sharedStrings.xml><?xml version="1.0" encoding="utf-8"?>
<sst xmlns="http://schemas.openxmlformats.org/spreadsheetml/2006/main" count="1314" uniqueCount="70">
  <si>
    <t>Total</t>
  </si>
  <si>
    <t xml:space="preserve">Total </t>
  </si>
  <si>
    <t>S1</t>
  </si>
  <si>
    <t>S11</t>
  </si>
  <si>
    <t>S12</t>
  </si>
  <si>
    <t>S121</t>
  </si>
  <si>
    <t>S122</t>
  </si>
  <si>
    <t>S125</t>
  </si>
  <si>
    <t>S128</t>
  </si>
  <si>
    <t>S13</t>
  </si>
  <si>
    <t>S14+S15</t>
  </si>
  <si>
    <t>S2</t>
  </si>
  <si>
    <t>S121+S122</t>
  </si>
  <si>
    <t>F11    Aur monetar</t>
  </si>
  <si>
    <t>F12     DST</t>
  </si>
  <si>
    <t>F1 Aur monetar și Drepturi Speciale de Tragere</t>
  </si>
  <si>
    <t>F2 Numerar și depozite</t>
  </si>
  <si>
    <t>F21     Numerar</t>
  </si>
  <si>
    <t>F22     Depozite transferabile</t>
  </si>
  <si>
    <t>F29     Alte depozite</t>
  </si>
  <si>
    <t>F3 Titluri de natura datoriei</t>
  </si>
  <si>
    <t>F32     Termen lung</t>
  </si>
  <si>
    <t>F31     Termen scurt</t>
  </si>
  <si>
    <t>F41     Termen scurt</t>
  </si>
  <si>
    <t>F42     Termen lung</t>
  </si>
  <si>
    <t>F5 Acțiuni și participații ale fondurilor de investiții</t>
  </si>
  <si>
    <t>F6 Sisteme de asigurări, de pensii și scheme de garanții standardizate</t>
  </si>
  <si>
    <t xml:space="preserve">F66     Provizioane pentru executarea garanțiilor standardizate </t>
  </si>
  <si>
    <t xml:space="preserve">F61     Provizioane tehnice de asigurări generale </t>
  </si>
  <si>
    <t xml:space="preserve">F62     Drepturi asupra asigurărilor de viață și a rentelor </t>
  </si>
  <si>
    <t xml:space="preserve">F7 Instrumente financiare derivate și opțiunile pe acțiuni ale angajaților </t>
  </si>
  <si>
    <t xml:space="preserve">F81     Credite comerciale și avansuri </t>
  </si>
  <si>
    <t>Pasive</t>
  </si>
  <si>
    <t>F8 Alte conturi de primit</t>
  </si>
  <si>
    <t xml:space="preserve">F8 Alte conturi de plătit </t>
  </si>
  <si>
    <t xml:space="preserve">F89     Alte conturi de primit, excluzând creditele comerciale și </t>
  </si>
  <si>
    <t>F89     Alte conturi de plătit, excluzând creditele comerciale și avansuri</t>
  </si>
  <si>
    <t>Active financiare</t>
  </si>
  <si>
    <t>Economia Națională</t>
  </si>
  <si>
    <t>Societăți comerciale nefinanciare</t>
  </si>
  <si>
    <t>Banca Centrală</t>
  </si>
  <si>
    <t>Societăți de asigurare</t>
  </si>
  <si>
    <t>Societăți financiare</t>
  </si>
  <si>
    <t>Instituții financiare monetare</t>
  </si>
  <si>
    <t>Alte instituții financiare monetare</t>
  </si>
  <si>
    <t>Gospodăriile populației și Instituțiile fără scop lucrativ în serviciul gospodăriilor populației</t>
  </si>
  <si>
    <t>Restul Lumii</t>
  </si>
  <si>
    <t>Alți intermediari financiari</t>
  </si>
  <si>
    <t>valoarea financiară netă</t>
  </si>
  <si>
    <t>Administrația publică</t>
  </si>
  <si>
    <t>F4 Împrumuturi</t>
  </si>
  <si>
    <t>Bilanțurile sectoriale în divizare pe sectoare și instrumente, trimestrul III 2022</t>
  </si>
  <si>
    <t>Bilanțurile sectoriale în divizare pe sectoare și instrumente, trimestrul II 2022</t>
  </si>
  <si>
    <t>Bilanțurile sectoriale în divizare pe sectoare și instrumente, trimestrul I 2022</t>
  </si>
  <si>
    <t>Bilanțurile sectoriale în divizare pe sectoare și instrumente, trimestrul IV 2021</t>
  </si>
  <si>
    <t>Bilanțurile sectoriale în divizare pe sectoare și instrumente, trimestrul III 2021</t>
  </si>
  <si>
    <t>Bilanțurile sectoriale în divizare pe sectoare și instrumente, trimestrul II 2021</t>
  </si>
  <si>
    <t>Bilanțurile sectoriale în divizare pe sectoare și instrumente, trimestrul I 2021</t>
  </si>
  <si>
    <t>Bilanțurile sectoriale în divizare pe sectoare și instrumente, trimestrul IV 2020</t>
  </si>
  <si>
    <t>Bilanțurile sectoriale în divizare pe sectoare și instrumente, trimestrul III 2020</t>
  </si>
  <si>
    <t>Bilanțurile sectoriale în divizare pe sectoare și instrumente, trimestrul II 2020</t>
  </si>
  <si>
    <t>Bilanțurile sectoriale în divizare pe sectoare și instrumente, trimestrul I 2020</t>
  </si>
  <si>
    <t>Bilanțurile sectoriale în divizare pe sectoare și instrumente, 2019</t>
  </si>
  <si>
    <t>Bilanțurile sectoriale în divizare pe sectoare și instrumente, 2018</t>
  </si>
  <si>
    <t>Bilanțurile sectoriale în divizare pe sectoare și instrumente, 2017</t>
  </si>
  <si>
    <t>Bilanțurile sectoriale în divizare pe sectoare și instrumente, 2016</t>
  </si>
  <si>
    <t>Bilanțurile sectoriale în divizare pe sectoare și instrumente, 2015</t>
  </si>
  <si>
    <t>Bilanțurile sectoriale în divizare pe sectoare și instrumente, trimestrul IV 2022</t>
  </si>
  <si>
    <t>Bilanțurile sectoriale în divizare pe sectoare și instrumente, trimestrul I 2023</t>
  </si>
  <si>
    <t>mil.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</si>
</sst>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_-* #,##0.0\ _L_-;\-* #,##0.0\ _L_-;_-* &quot;-&quot;??\ _L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b/>
      <sz val="10"/>
      <color theme="2" tint="-0.749992370372631"/>
      <name val="Calibri"/>
      <family val="2"/>
    </font>
    <font>
      <sz val="8"/>
      <color theme="2" tint="-0.749992370372631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8"/>
      <color theme="9" tint="-0.249977111117893"/>
      <name val="Calibri"/>
      <family val="2"/>
      <charset val="204"/>
    </font>
    <font>
      <sz val="10"/>
      <name val="Arial"/>
      <family val="2"/>
    </font>
    <font>
      <sz val="8"/>
      <color theme="0" tint="-0.249977111117893"/>
      <name val="Calibri"/>
      <family val="2"/>
    </font>
    <font>
      <sz val="8"/>
      <color indexed="8"/>
      <name val="Calibri"/>
      <family val="2"/>
      <charset val="204"/>
    </font>
    <font>
      <sz val="14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 style="thin">
        <color auto="1"/>
      </right>
      <top/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Continuous" vertical="center"/>
    </xf>
    <xf numFmtId="0" fontId="9" fillId="3" borderId="5" xfId="0" applyFont="1" applyFill="1" applyBorder="1" applyAlignment="1">
      <alignment horizontal="centerContinuous" vertical="center" wrapText="1"/>
    </xf>
    <xf numFmtId="0" fontId="2" fillId="3" borderId="6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Continuous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left" vertical="top" indent="2"/>
    </xf>
    <xf numFmtId="0" fontId="3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indent="2"/>
    </xf>
    <xf numFmtId="0" fontId="3" fillId="0" borderId="19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 indent="2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Continuous" vertical="top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165" fontId="7" fillId="2" borderId="16" xfId="1" applyNumberFormat="1" applyFont="1" applyFill="1" applyBorder="1" applyAlignment="1">
      <alignment vertical="center" wrapText="1"/>
    </xf>
    <xf numFmtId="165" fontId="7" fillId="2" borderId="15" xfId="1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 applyProtection="1">
      <alignment horizontal="right" vertical="center"/>
      <protection locked="0"/>
    </xf>
    <xf numFmtId="165" fontId="3" fillId="0" borderId="9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>
      <alignment horizontal="right" vertical="center"/>
    </xf>
    <xf numFmtId="165" fontId="8" fillId="0" borderId="4" xfId="0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top" wrapText="1"/>
    </xf>
    <xf numFmtId="165" fontId="5" fillId="0" borderId="0" xfId="0" applyNumberFormat="1" applyFont="1" applyAlignment="1">
      <alignment horizontal="left" vertical="top" wrapText="1"/>
    </xf>
    <xf numFmtId="165" fontId="12" fillId="0" borderId="0" xfId="0" applyNumberFormat="1" applyFont="1" applyAlignment="1">
      <alignment horizontal="right" vertical="center" wrapText="1"/>
    </xf>
    <xf numFmtId="165" fontId="2" fillId="0" borderId="0" xfId="0" applyNumberFormat="1" applyFont="1" applyAlignment="1">
      <alignment horizontal="right" vertical="top" wrapText="1"/>
    </xf>
    <xf numFmtId="165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center" vertical="center" wrapText="1"/>
    </xf>
    <xf numFmtId="165" fontId="6" fillId="0" borderId="3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top" wrapText="1"/>
    </xf>
    <xf numFmtId="0" fontId="15" fillId="0" borderId="0" xfId="0" applyFont="1" applyAlignment="1">
      <alignment horizontal="centerContinuous" vertical="top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horizontal="right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22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border outline="0">
        <top style="thin">
          <color rgb="FF00000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0.79998168889431442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1B5CE99-9272-45E4-AC45-9B9A1F75F340}" name="_I_201921" displayName="_I_201921" ref="B3:N55" headerRowCount="0" totalsRowShown="0" headerRowDxfId="321" tableBorderDxfId="320">
  <tableColumns count="13">
    <tableColumn id="1" xr3:uid="{F789DA36-6271-4FF5-BF95-19B1BF9228A4}" name="Column1" headerRowDxfId="319" dataDxfId="318"/>
    <tableColumn id="2" xr3:uid="{E13F733F-89A6-4186-AA63-151821CDA1EA}" name="Column2" headerRowDxfId="317"/>
    <tableColumn id="3" xr3:uid="{1FFDC3F7-6321-491D-9E6A-3C6A9A2DBAE0}" name="Column3" headerRowDxfId="316"/>
    <tableColumn id="4" xr3:uid="{A1CE4A6F-3A3B-4453-A87E-0F9DF144ED61}" name="Column4" headerRowDxfId="315"/>
    <tableColumn id="5" xr3:uid="{B0D13ABB-8BD7-4174-B569-894DBF3B4799}" name="Column5" headerRowDxfId="314"/>
    <tableColumn id="6" xr3:uid="{ADFE4782-CDD6-4193-B248-EAD21C39EFF7}" name="Column6" headerRowDxfId="313"/>
    <tableColumn id="7" xr3:uid="{3153EF8C-582C-4794-B9DB-EF65FCB4D4C1}" name="Column7" headerRowDxfId="312"/>
    <tableColumn id="8" xr3:uid="{89F9E3BA-9B31-4FEE-B3CB-201F10D0E2C0}" name="Column8" headerRowDxfId="311"/>
    <tableColumn id="9" xr3:uid="{15E600D3-2213-4F9E-ABBF-CFB2DC5E3FF3}" name="Column9" headerRowDxfId="310"/>
    <tableColumn id="10" xr3:uid="{9093666F-24A1-4944-B717-CE668E450D59}" name="Column10" headerRowDxfId="309"/>
    <tableColumn id="11" xr3:uid="{A513F8C7-0405-4211-872D-2CDA66CADE09}" name="Column11" headerRowDxfId="308"/>
    <tableColumn id="12" xr3:uid="{72C6F949-13E5-4344-B4AB-F5D2496E4F16}" name="Column12" headerRowDxfId="307"/>
    <tableColumn id="13" xr3:uid="{4BF18669-C212-46AC-995C-F6BDA23DF2B4}" name="Column13" headerRowDxfId="30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7000000}" name="_2020" displayName="_2020" ref="B3:N55" headerRowCount="0" totalsRowShown="0" headerRowDxfId="177">
  <tableColumns count="13">
    <tableColumn id="1" xr3:uid="{00000000-0010-0000-0700-000001000000}" name="Column1" headerRowDxfId="176" dataDxfId="175"/>
    <tableColumn id="2" xr3:uid="{00000000-0010-0000-0700-000002000000}" name="Column2" headerRowDxfId="174"/>
    <tableColumn id="3" xr3:uid="{00000000-0010-0000-0700-000003000000}" name="Column3" headerRowDxfId="173"/>
    <tableColumn id="4" xr3:uid="{00000000-0010-0000-0700-000004000000}" name="Column4" headerRowDxfId="172"/>
    <tableColumn id="5" xr3:uid="{00000000-0010-0000-0700-000005000000}" name="Column5" headerRowDxfId="171"/>
    <tableColumn id="6" xr3:uid="{00000000-0010-0000-0700-000006000000}" name="Column6" headerRowDxfId="170"/>
    <tableColumn id="7" xr3:uid="{00000000-0010-0000-0700-000007000000}" name="Column7" headerRowDxfId="169"/>
    <tableColumn id="8" xr3:uid="{00000000-0010-0000-0700-000008000000}" name="Column8" headerRowDxfId="168"/>
    <tableColumn id="9" xr3:uid="{00000000-0010-0000-0700-000009000000}" name="Column9" headerRowDxfId="167"/>
    <tableColumn id="10" xr3:uid="{00000000-0010-0000-0700-00000A000000}" name="Column10" headerRowDxfId="166"/>
    <tableColumn id="11" xr3:uid="{00000000-0010-0000-0700-00000B000000}" name="Column11" headerRowDxfId="165"/>
    <tableColumn id="12" xr3:uid="{00000000-0010-0000-0700-00000C000000}" name="Column12" headerRowDxfId="164"/>
    <tableColumn id="13" xr3:uid="{00000000-0010-0000-0700-00000D000000}" name="Column13" headerRowDxfId="16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_III_2020" displayName="_III_2020" ref="B3:N55" headerRowCount="0" totalsRowShown="0" headerRowDxfId="162" tableBorderDxfId="161">
  <tableColumns count="13">
    <tableColumn id="1" xr3:uid="{00000000-0010-0000-0800-000001000000}" name="Column1" headerRowDxfId="160" dataDxfId="159"/>
    <tableColumn id="2" xr3:uid="{00000000-0010-0000-0800-000002000000}" name="Column2" headerRowDxfId="158"/>
    <tableColumn id="3" xr3:uid="{00000000-0010-0000-0800-000003000000}" name="Column3" headerRowDxfId="157"/>
    <tableColumn id="4" xr3:uid="{00000000-0010-0000-0800-000004000000}" name="Column4" headerRowDxfId="156"/>
    <tableColumn id="5" xr3:uid="{00000000-0010-0000-0800-000005000000}" name="Column5" headerRowDxfId="155"/>
    <tableColumn id="6" xr3:uid="{00000000-0010-0000-0800-000006000000}" name="Column6" headerRowDxfId="154"/>
    <tableColumn id="7" xr3:uid="{00000000-0010-0000-0800-000007000000}" name="Column7" headerRowDxfId="153"/>
    <tableColumn id="8" xr3:uid="{00000000-0010-0000-0800-000008000000}" name="Column8" headerRowDxfId="152"/>
    <tableColumn id="9" xr3:uid="{00000000-0010-0000-0800-000009000000}" name="Column9" headerRowDxfId="151"/>
    <tableColumn id="10" xr3:uid="{00000000-0010-0000-0800-00000A000000}" name="Column10" headerRowDxfId="150"/>
    <tableColumn id="11" xr3:uid="{00000000-0010-0000-0800-00000B000000}" name="Column11" headerRowDxfId="149"/>
    <tableColumn id="12" xr3:uid="{00000000-0010-0000-0800-00000C000000}" name="Column12" headerRowDxfId="148"/>
    <tableColumn id="13" xr3:uid="{00000000-0010-0000-0800-00000D000000}" name="Column13" headerRowDxfId="14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_II_2020" displayName="_II_2020" ref="B3:N55" headerRowCount="0" totalsRowShown="0" headerRowDxfId="146">
  <tableColumns count="13">
    <tableColumn id="1" xr3:uid="{00000000-0010-0000-0900-000001000000}" name="Column1" headerRowDxfId="145" dataDxfId="144"/>
    <tableColumn id="2" xr3:uid="{00000000-0010-0000-0900-000002000000}" name="Column2" headerRowDxfId="143"/>
    <tableColumn id="3" xr3:uid="{00000000-0010-0000-0900-000003000000}" name="Column3" headerRowDxfId="142"/>
    <tableColumn id="4" xr3:uid="{00000000-0010-0000-0900-000004000000}" name="Column4" headerRowDxfId="141"/>
    <tableColumn id="5" xr3:uid="{00000000-0010-0000-0900-000005000000}" name="Column5" headerRowDxfId="140"/>
    <tableColumn id="6" xr3:uid="{00000000-0010-0000-0900-000006000000}" name="Column6" headerRowDxfId="139"/>
    <tableColumn id="7" xr3:uid="{00000000-0010-0000-0900-000007000000}" name="Column7" headerRowDxfId="138"/>
    <tableColumn id="8" xr3:uid="{00000000-0010-0000-0900-000008000000}" name="Column8" headerRowDxfId="137"/>
    <tableColumn id="9" xr3:uid="{00000000-0010-0000-0900-000009000000}" name="Column9" headerRowDxfId="136"/>
    <tableColumn id="10" xr3:uid="{00000000-0010-0000-0900-00000A000000}" name="Column10" headerRowDxfId="135"/>
    <tableColumn id="11" xr3:uid="{00000000-0010-0000-0900-00000B000000}" name="Column11" headerRowDxfId="134"/>
    <tableColumn id="12" xr3:uid="{00000000-0010-0000-0900-00000C000000}" name="Column12" headerRowDxfId="133"/>
    <tableColumn id="13" xr3:uid="{00000000-0010-0000-0900-00000D000000}" name="Column13" headerRowDxfId="13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_I_2020" displayName="_I_2020" ref="B3:N55" headerRowCount="0" totalsRowShown="0" headerRowDxfId="131" tableBorderDxfId="130">
  <tableColumns count="13">
    <tableColumn id="1" xr3:uid="{00000000-0010-0000-0A00-000001000000}" name="Column1" headerRowDxfId="129" dataDxfId="128"/>
    <tableColumn id="2" xr3:uid="{00000000-0010-0000-0A00-000002000000}" name="Column2" headerRowDxfId="127"/>
    <tableColumn id="3" xr3:uid="{00000000-0010-0000-0A00-000003000000}" name="Column3" headerRowDxfId="126"/>
    <tableColumn id="4" xr3:uid="{00000000-0010-0000-0A00-000004000000}" name="Column4" headerRowDxfId="125"/>
    <tableColumn id="5" xr3:uid="{00000000-0010-0000-0A00-000005000000}" name="Column5" headerRowDxfId="124"/>
    <tableColumn id="6" xr3:uid="{00000000-0010-0000-0A00-000006000000}" name="Column6" headerRowDxfId="123"/>
    <tableColumn id="7" xr3:uid="{00000000-0010-0000-0A00-000007000000}" name="Column7" headerRowDxfId="122"/>
    <tableColumn id="8" xr3:uid="{00000000-0010-0000-0A00-000008000000}" name="Column8" headerRowDxfId="121"/>
    <tableColumn id="9" xr3:uid="{00000000-0010-0000-0A00-000009000000}" name="Column9" headerRowDxfId="120"/>
    <tableColumn id="10" xr3:uid="{00000000-0010-0000-0A00-00000A000000}" name="Column10" headerRowDxfId="119"/>
    <tableColumn id="11" xr3:uid="{00000000-0010-0000-0A00-00000B000000}" name="Column11" headerRowDxfId="118"/>
    <tableColumn id="12" xr3:uid="{00000000-0010-0000-0A00-00000C000000}" name="Column12" headerRowDxfId="117"/>
    <tableColumn id="13" xr3:uid="{00000000-0010-0000-0A00-00000D000000}" name="Column13" headerRowDxfId="11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_2019" displayName="_2019" ref="B3:N55" headerRowCount="0" totalsRowShown="0" headerRowDxfId="115" tableBorderDxfId="114">
  <tableColumns count="13">
    <tableColumn id="1" xr3:uid="{00000000-0010-0000-0B00-000001000000}" name="Column1" headerRowDxfId="113" dataDxfId="112"/>
    <tableColumn id="2" xr3:uid="{00000000-0010-0000-0B00-000002000000}" name="Column2" headerRowDxfId="111"/>
    <tableColumn id="3" xr3:uid="{00000000-0010-0000-0B00-000003000000}" name="Column3" headerRowDxfId="110"/>
    <tableColumn id="4" xr3:uid="{00000000-0010-0000-0B00-000004000000}" name="Column4" headerRowDxfId="109"/>
    <tableColumn id="5" xr3:uid="{00000000-0010-0000-0B00-000005000000}" name="Column5" headerRowDxfId="108"/>
    <tableColumn id="6" xr3:uid="{00000000-0010-0000-0B00-000006000000}" name="Column6" headerRowDxfId="107"/>
    <tableColumn id="7" xr3:uid="{00000000-0010-0000-0B00-000007000000}" name="Column7" headerRowDxfId="106"/>
    <tableColumn id="8" xr3:uid="{00000000-0010-0000-0B00-000008000000}" name="Column8" headerRowDxfId="105"/>
    <tableColumn id="9" xr3:uid="{00000000-0010-0000-0B00-000009000000}" name="Column9" headerRowDxfId="104"/>
    <tableColumn id="10" xr3:uid="{00000000-0010-0000-0B00-00000A000000}" name="Column10" headerRowDxfId="103"/>
    <tableColumn id="11" xr3:uid="{00000000-0010-0000-0B00-00000B000000}" name="Column11" headerRowDxfId="102"/>
    <tableColumn id="12" xr3:uid="{00000000-0010-0000-0B00-00000C000000}" name="Column12" headerRowDxfId="101"/>
    <tableColumn id="13" xr3:uid="{00000000-0010-0000-0B00-00000D000000}" name="Column13" headerRowDxfId="100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_2018" displayName="_2018" ref="B3:N55" headerRowCount="0" totalsRowShown="0" headerRowDxfId="99" tableBorderDxfId="98">
  <tableColumns count="13">
    <tableColumn id="1" xr3:uid="{00000000-0010-0000-0C00-000001000000}" name="Column1" headerRowDxfId="97" dataDxfId="96"/>
    <tableColumn id="2" xr3:uid="{00000000-0010-0000-0C00-000002000000}" name="Column2" headerRowDxfId="95"/>
    <tableColumn id="3" xr3:uid="{00000000-0010-0000-0C00-000003000000}" name="Column3" headerRowDxfId="94"/>
    <tableColumn id="4" xr3:uid="{00000000-0010-0000-0C00-000004000000}" name="Column4" headerRowDxfId="93"/>
    <tableColumn id="5" xr3:uid="{00000000-0010-0000-0C00-000005000000}" name="Column5" headerRowDxfId="92"/>
    <tableColumn id="6" xr3:uid="{00000000-0010-0000-0C00-000006000000}" name="Column6" headerRowDxfId="91"/>
    <tableColumn id="7" xr3:uid="{00000000-0010-0000-0C00-000007000000}" name="Column7" headerRowDxfId="90"/>
    <tableColumn id="8" xr3:uid="{00000000-0010-0000-0C00-000008000000}" name="Column8" headerRowDxfId="89"/>
    <tableColumn id="9" xr3:uid="{00000000-0010-0000-0C00-000009000000}" name="Column9" headerRowDxfId="88"/>
    <tableColumn id="10" xr3:uid="{00000000-0010-0000-0C00-00000A000000}" name="Column10" headerRowDxfId="87"/>
    <tableColumn id="11" xr3:uid="{00000000-0010-0000-0C00-00000B000000}" name="Column11" headerRowDxfId="86"/>
    <tableColumn id="12" xr3:uid="{00000000-0010-0000-0C00-00000C000000}" name="Column12" headerRowDxfId="85"/>
    <tableColumn id="13" xr3:uid="{00000000-0010-0000-0C00-00000D000000}" name="Column13" headerRowDxfId="84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_2017" displayName="_2017" ref="B3:N55" headerRowCount="0" totalsRowShown="0" headerRowDxfId="83" tableBorderDxfId="82">
  <tableColumns count="13">
    <tableColumn id="1" xr3:uid="{00000000-0010-0000-0D00-000001000000}" name="Column1" headerRowDxfId="81" dataDxfId="80"/>
    <tableColumn id="2" xr3:uid="{00000000-0010-0000-0D00-000002000000}" name="Column2" headerRowDxfId="79"/>
    <tableColumn id="3" xr3:uid="{00000000-0010-0000-0D00-000003000000}" name="Column3" headerRowDxfId="78"/>
    <tableColumn id="4" xr3:uid="{00000000-0010-0000-0D00-000004000000}" name="Column4" headerRowDxfId="77"/>
    <tableColumn id="5" xr3:uid="{00000000-0010-0000-0D00-000005000000}" name="Column5" headerRowDxfId="76"/>
    <tableColumn id="6" xr3:uid="{00000000-0010-0000-0D00-000006000000}" name="Column6" headerRowDxfId="75"/>
    <tableColumn id="7" xr3:uid="{00000000-0010-0000-0D00-000007000000}" name="Column7" headerRowDxfId="74"/>
    <tableColumn id="8" xr3:uid="{00000000-0010-0000-0D00-000008000000}" name="Column8" headerRowDxfId="73"/>
    <tableColumn id="9" xr3:uid="{00000000-0010-0000-0D00-000009000000}" name="Column9" headerRowDxfId="72"/>
    <tableColumn id="10" xr3:uid="{00000000-0010-0000-0D00-00000A000000}" name="Column10" headerRowDxfId="71"/>
    <tableColumn id="11" xr3:uid="{00000000-0010-0000-0D00-00000B000000}" name="Column11" headerRowDxfId="70"/>
    <tableColumn id="12" xr3:uid="{00000000-0010-0000-0D00-00000C000000}" name="Column12" headerRowDxfId="69"/>
    <tableColumn id="13" xr3:uid="{00000000-0010-0000-0D00-00000D000000}" name="Column13" headerRowDxfId="68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_2016" displayName="_2016" ref="B3:N55" headerRowCount="0" totalsRowShown="0" headerRowDxfId="67" tableBorderDxfId="66">
  <tableColumns count="13">
    <tableColumn id="1" xr3:uid="{00000000-0010-0000-0E00-000001000000}" name="Column1" headerRowDxfId="65" dataDxfId="64"/>
    <tableColumn id="2" xr3:uid="{00000000-0010-0000-0E00-000002000000}" name="Column2" headerRowDxfId="63"/>
    <tableColumn id="3" xr3:uid="{00000000-0010-0000-0E00-000003000000}" name="Column3" headerRowDxfId="62"/>
    <tableColumn id="4" xr3:uid="{00000000-0010-0000-0E00-000004000000}" name="Column4" headerRowDxfId="61"/>
    <tableColumn id="5" xr3:uid="{00000000-0010-0000-0E00-000005000000}" name="Column5" headerRowDxfId="60"/>
    <tableColumn id="6" xr3:uid="{00000000-0010-0000-0E00-000006000000}" name="Column6" headerRowDxfId="59"/>
    <tableColumn id="7" xr3:uid="{00000000-0010-0000-0E00-000007000000}" name="Column7" headerRowDxfId="58"/>
    <tableColumn id="8" xr3:uid="{00000000-0010-0000-0E00-000008000000}" name="Column8" headerRowDxfId="57"/>
    <tableColumn id="9" xr3:uid="{00000000-0010-0000-0E00-000009000000}" name="Column9" headerRowDxfId="56"/>
    <tableColumn id="10" xr3:uid="{00000000-0010-0000-0E00-00000A000000}" name="Column10" headerRowDxfId="55"/>
    <tableColumn id="11" xr3:uid="{00000000-0010-0000-0E00-00000B000000}" name="Column11" headerRowDxfId="54"/>
    <tableColumn id="12" xr3:uid="{00000000-0010-0000-0E00-00000C000000}" name="Column12" headerRowDxfId="53"/>
    <tableColumn id="13" xr3:uid="{00000000-0010-0000-0E00-00000D000000}" name="Column13" headerRowDxfId="5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_2015" displayName="_2015" ref="B3:N55" headerRowCount="0" totalsRowShown="0" headerRowDxfId="51" tableBorderDxfId="50">
  <tableColumns count="13">
    <tableColumn id="1" xr3:uid="{00000000-0010-0000-0F00-000001000000}" name="Column1" headerRowDxfId="49" dataDxfId="48"/>
    <tableColumn id="2" xr3:uid="{00000000-0010-0000-0F00-000002000000}" name="Column2" headerRowDxfId="47"/>
    <tableColumn id="3" xr3:uid="{00000000-0010-0000-0F00-000003000000}" name="Column3" headerRowDxfId="46"/>
    <tableColumn id="4" xr3:uid="{00000000-0010-0000-0F00-000004000000}" name="Column4" headerRowDxfId="45"/>
    <tableColumn id="5" xr3:uid="{00000000-0010-0000-0F00-000005000000}" name="Column5" headerRowDxfId="44"/>
    <tableColumn id="6" xr3:uid="{00000000-0010-0000-0F00-000006000000}" name="Column6" headerRowDxfId="43"/>
    <tableColumn id="7" xr3:uid="{00000000-0010-0000-0F00-000007000000}" name="Column7" headerRowDxfId="42"/>
    <tableColumn id="8" xr3:uid="{00000000-0010-0000-0F00-000008000000}" name="Column8" headerRowDxfId="41"/>
    <tableColumn id="9" xr3:uid="{00000000-0010-0000-0F00-000009000000}" name="Column9" headerRowDxfId="40"/>
    <tableColumn id="10" xr3:uid="{00000000-0010-0000-0F00-00000A000000}" name="Column10" headerRowDxfId="39"/>
    <tableColumn id="11" xr3:uid="{00000000-0010-0000-0F00-00000B000000}" name="Column11" headerRowDxfId="38"/>
    <tableColumn id="12" xr3:uid="{00000000-0010-0000-0F00-00000C000000}" name="Column12" headerRowDxfId="37"/>
    <tableColumn id="13" xr3:uid="{00000000-0010-0000-0F00-00000D000000}" name="Column13" headerRow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83C117B-0B95-4575-BE1D-EE544ECFC36C}" name="_202120" displayName="_202120" ref="B3:N55" headerRowCount="0" totalsRowShown="0" headerRowDxfId="305" tableBorderDxfId="304">
  <tableColumns count="13">
    <tableColumn id="13" xr3:uid="{3A422A5D-37B5-49E0-BBD8-827C80C69551}" name="Column13" headerRowDxfId="303" dataDxfId="302"/>
    <tableColumn id="1" xr3:uid="{0340A7E1-B7F6-435B-8683-69894DB8D340}" name="Column1" headerRowDxfId="301"/>
    <tableColumn id="2" xr3:uid="{CF890D70-280F-435F-AE66-3FFDC94B739B}" name="Column2" headerRowDxfId="300"/>
    <tableColumn id="3" xr3:uid="{18467955-5B8B-4D8F-9988-7C99E66D6CD5}" name="Column3" headerRowDxfId="299"/>
    <tableColumn id="4" xr3:uid="{51373F19-D5E0-44B6-A6F9-2C4C788DD935}" name="Column4" headerRowDxfId="298"/>
    <tableColumn id="5" xr3:uid="{0D6DC704-4F80-415F-B024-730DCCC297DB}" name="Column5" headerRowDxfId="297"/>
    <tableColumn id="6" xr3:uid="{8359EF66-5822-4BFE-A472-2B35EB806626}" name="Column6" headerRowDxfId="296"/>
    <tableColumn id="7" xr3:uid="{2989EE89-C076-430E-B6F1-304144750993}" name="Column7" headerRowDxfId="295"/>
    <tableColumn id="8" xr3:uid="{80394F98-093B-4BB1-9F84-F5C7EE154059}" name="Column8" headerRowDxfId="294"/>
    <tableColumn id="9" xr3:uid="{21FF852B-34C1-4B39-A6C5-742AD660A51B}" name="Column9" headerRowDxfId="293"/>
    <tableColumn id="10" xr3:uid="{8AFEF4B1-059D-47A1-974E-F6D947202971}" name="Column10" headerRowDxfId="292"/>
    <tableColumn id="11" xr3:uid="{4B2755F0-D092-407B-8180-CB136934F017}" name="Column11" headerRowDxfId="291"/>
    <tableColumn id="12" xr3:uid="{1FC1FB2C-0215-4FEB-A2F8-74A6BCAA675D}" name="Column12" headerRowDxfId="29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_II_20194" displayName="_II_20194" ref="B3:N53" headerRowCount="0" totalsRowShown="0" headerRowDxfId="289" tableBorderDxfId="288">
  <tableColumns count="13">
    <tableColumn id="1" xr3:uid="{00000000-0010-0000-0000-000001000000}" name="Column1" headerRowDxfId="287" dataDxfId="286"/>
    <tableColumn id="2" xr3:uid="{00000000-0010-0000-0000-000002000000}" name="Column2" headerRowDxfId="285"/>
    <tableColumn id="3" xr3:uid="{00000000-0010-0000-0000-000003000000}" name="Column3" headerRowDxfId="284"/>
    <tableColumn id="4" xr3:uid="{00000000-0010-0000-0000-000004000000}" name="Column4" headerRowDxfId="283"/>
    <tableColumn id="5" xr3:uid="{00000000-0010-0000-0000-000005000000}" name="Column5" headerRowDxfId="282"/>
    <tableColumn id="6" xr3:uid="{00000000-0010-0000-0000-000006000000}" name="Column6" headerRowDxfId="281"/>
    <tableColumn id="7" xr3:uid="{00000000-0010-0000-0000-000007000000}" name="Column7" headerRowDxfId="280"/>
    <tableColumn id="8" xr3:uid="{00000000-0010-0000-0000-000008000000}" name="Column8" headerRowDxfId="279"/>
    <tableColumn id="9" xr3:uid="{00000000-0010-0000-0000-000009000000}" name="Column9" headerRowDxfId="278"/>
    <tableColumn id="10" xr3:uid="{00000000-0010-0000-0000-00000A000000}" name="Column10" headerRowDxfId="277"/>
    <tableColumn id="11" xr3:uid="{00000000-0010-0000-0000-00000B000000}" name="Column11" headerRowDxfId="276"/>
    <tableColumn id="12" xr3:uid="{00000000-0010-0000-0000-00000C000000}" name="Column12" headerRowDxfId="275"/>
    <tableColumn id="13" xr3:uid="{00000000-0010-0000-0000-00000D000000}" name="Column13" headerRowDxfId="2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_II_2019" displayName="_II_2019" ref="B3:N53" headerRowCount="0" totalsRowShown="0" headerRowDxfId="273" tableBorderDxfId="272">
  <tableColumns count="13">
    <tableColumn id="1" xr3:uid="{00000000-0010-0000-0100-000001000000}" name="Column1" headerRowDxfId="271" dataDxfId="270"/>
    <tableColumn id="2" xr3:uid="{00000000-0010-0000-0100-000002000000}" name="Column2" headerRowDxfId="269"/>
    <tableColumn id="3" xr3:uid="{00000000-0010-0000-0100-000003000000}" name="Column3" headerRowDxfId="268"/>
    <tableColumn id="4" xr3:uid="{00000000-0010-0000-0100-000004000000}" name="Column4" headerRowDxfId="267"/>
    <tableColumn id="5" xr3:uid="{00000000-0010-0000-0100-000005000000}" name="Column5" headerRowDxfId="266"/>
    <tableColumn id="6" xr3:uid="{00000000-0010-0000-0100-000006000000}" name="Column6" headerRowDxfId="265"/>
    <tableColumn id="7" xr3:uid="{00000000-0010-0000-0100-000007000000}" name="Column7" headerRowDxfId="264"/>
    <tableColumn id="8" xr3:uid="{00000000-0010-0000-0100-000008000000}" name="Column8" headerRowDxfId="263"/>
    <tableColumn id="9" xr3:uid="{00000000-0010-0000-0100-000009000000}" name="Column9" headerRowDxfId="262"/>
    <tableColumn id="10" xr3:uid="{00000000-0010-0000-0100-00000A000000}" name="Column10" headerRowDxfId="261"/>
    <tableColumn id="11" xr3:uid="{00000000-0010-0000-0100-00000B000000}" name="Column11" headerRowDxfId="260"/>
    <tableColumn id="12" xr3:uid="{00000000-0010-0000-0100-00000C000000}" name="Column12" headerRowDxfId="259"/>
    <tableColumn id="13" xr3:uid="{00000000-0010-0000-0100-00000D000000}" name="Column13" headerRowDxfId="25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_I_2019" displayName="_I_2019" ref="B3:N55" headerRowCount="0" totalsRowShown="0" headerRowDxfId="257" tableBorderDxfId="256">
  <tableColumns count="13">
    <tableColumn id="1" xr3:uid="{00000000-0010-0000-0200-000001000000}" name="Column1" headerRowDxfId="255" dataDxfId="254"/>
    <tableColumn id="2" xr3:uid="{00000000-0010-0000-0200-000002000000}" name="Column2" headerRowDxfId="253"/>
    <tableColumn id="3" xr3:uid="{00000000-0010-0000-0200-000003000000}" name="Column3" headerRowDxfId="252"/>
    <tableColumn id="4" xr3:uid="{00000000-0010-0000-0200-000004000000}" name="Column4" headerRowDxfId="251"/>
    <tableColumn id="5" xr3:uid="{00000000-0010-0000-0200-000005000000}" name="Column5" headerRowDxfId="250"/>
    <tableColumn id="6" xr3:uid="{00000000-0010-0000-0200-000006000000}" name="Column6" headerRowDxfId="249"/>
    <tableColumn id="7" xr3:uid="{00000000-0010-0000-0200-000007000000}" name="Column7" headerRowDxfId="248"/>
    <tableColumn id="8" xr3:uid="{00000000-0010-0000-0200-000008000000}" name="Column8" headerRowDxfId="247"/>
    <tableColumn id="9" xr3:uid="{00000000-0010-0000-0200-000009000000}" name="Column9" headerRowDxfId="246"/>
    <tableColumn id="10" xr3:uid="{00000000-0010-0000-0200-00000A000000}" name="Column10" headerRowDxfId="245"/>
    <tableColumn id="11" xr3:uid="{00000000-0010-0000-0200-00000B000000}" name="Column11" headerRowDxfId="244"/>
    <tableColumn id="12" xr3:uid="{00000000-0010-0000-0200-00000C000000}" name="Column12" headerRowDxfId="243"/>
    <tableColumn id="13" xr3:uid="{00000000-0010-0000-0200-00000D000000}" name="Column13" headerRowDxfId="24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_2021" displayName="_2021" ref="B3:N55" headerRowCount="0" totalsRowShown="0" headerRowDxfId="241" tableBorderDxfId="240">
  <tableColumns count="13">
    <tableColumn id="13" xr3:uid="{00000000-0010-0000-0300-00000D000000}" name="Column13" headerRowDxfId="239" dataDxfId="238"/>
    <tableColumn id="1" xr3:uid="{00000000-0010-0000-0300-000001000000}" name="Column1" headerRowDxfId="237"/>
    <tableColumn id="2" xr3:uid="{00000000-0010-0000-0300-000002000000}" name="Column2" headerRowDxfId="236"/>
    <tableColumn id="3" xr3:uid="{00000000-0010-0000-0300-000003000000}" name="Column3" headerRowDxfId="235"/>
    <tableColumn id="4" xr3:uid="{00000000-0010-0000-0300-000004000000}" name="Column4" headerRowDxfId="234"/>
    <tableColumn id="5" xr3:uid="{00000000-0010-0000-0300-000005000000}" name="Column5" headerRowDxfId="233"/>
    <tableColumn id="6" xr3:uid="{00000000-0010-0000-0300-000006000000}" name="Column6" headerRowDxfId="232"/>
    <tableColumn id="7" xr3:uid="{00000000-0010-0000-0300-000007000000}" name="Column7" headerRowDxfId="231"/>
    <tableColumn id="8" xr3:uid="{00000000-0010-0000-0300-000008000000}" name="Column8" headerRowDxfId="230"/>
    <tableColumn id="9" xr3:uid="{00000000-0010-0000-0300-000009000000}" name="Column9" headerRowDxfId="229"/>
    <tableColumn id="10" xr3:uid="{00000000-0010-0000-0300-00000A000000}" name="Column10" headerRowDxfId="228"/>
    <tableColumn id="11" xr3:uid="{00000000-0010-0000-0300-00000B000000}" name="Column11" headerRowDxfId="227"/>
    <tableColumn id="12" xr3:uid="{00000000-0010-0000-0300-00000C000000}" name="Column12" headerRowDxfId="22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_III_2021" displayName="_III_2021" ref="B3:N55" headerRowCount="0" totalsRowShown="0" headerRowDxfId="225" tableBorderDxfId="224">
  <tableColumns count="13">
    <tableColumn id="1" xr3:uid="{00000000-0010-0000-0400-000001000000}" name="Column1" headerRowDxfId="223" dataDxfId="222"/>
    <tableColumn id="2" xr3:uid="{00000000-0010-0000-0400-000002000000}" name="Column2" headerRowDxfId="221"/>
    <tableColumn id="3" xr3:uid="{00000000-0010-0000-0400-000003000000}" name="Column3" headerRowDxfId="220"/>
    <tableColumn id="4" xr3:uid="{00000000-0010-0000-0400-000004000000}" name="Column4" headerRowDxfId="219"/>
    <tableColumn id="5" xr3:uid="{00000000-0010-0000-0400-000005000000}" name="Column5" headerRowDxfId="218"/>
    <tableColumn id="6" xr3:uid="{00000000-0010-0000-0400-000006000000}" name="Column6" headerRowDxfId="217"/>
    <tableColumn id="7" xr3:uid="{00000000-0010-0000-0400-000007000000}" name="Column7" headerRowDxfId="216"/>
    <tableColumn id="8" xr3:uid="{00000000-0010-0000-0400-000008000000}" name="Column8" headerRowDxfId="215"/>
    <tableColumn id="9" xr3:uid="{00000000-0010-0000-0400-000009000000}" name="Column9" headerRowDxfId="214"/>
    <tableColumn id="10" xr3:uid="{00000000-0010-0000-0400-00000A000000}" name="Column10" headerRowDxfId="213"/>
    <tableColumn id="11" xr3:uid="{00000000-0010-0000-0400-00000B000000}" name="Column11" headerRowDxfId="212"/>
    <tableColumn id="12" xr3:uid="{00000000-0010-0000-0400-00000C000000}" name="Column12" headerRowDxfId="211"/>
    <tableColumn id="13" xr3:uid="{00000000-0010-0000-0400-00000D000000}" name="Column13" headerRowDxfId="21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_II_2021" displayName="_II_2021" ref="B3:N55" headerRowCount="0" totalsRowShown="0" headerRowDxfId="209" tableBorderDxfId="208">
  <tableColumns count="13">
    <tableColumn id="1" xr3:uid="{00000000-0010-0000-0500-000001000000}" name="Column1" headerRowDxfId="207" dataDxfId="206"/>
    <tableColumn id="2" xr3:uid="{00000000-0010-0000-0500-000002000000}" name="Column2" headerRowDxfId="205"/>
    <tableColumn id="3" xr3:uid="{00000000-0010-0000-0500-000003000000}" name="Column3" headerRowDxfId="204"/>
    <tableColumn id="4" xr3:uid="{00000000-0010-0000-0500-000004000000}" name="Column4" headerRowDxfId="203"/>
    <tableColumn id="5" xr3:uid="{00000000-0010-0000-0500-000005000000}" name="Column5" headerRowDxfId="202"/>
    <tableColumn id="6" xr3:uid="{00000000-0010-0000-0500-000006000000}" name="Column6" headerRowDxfId="201"/>
    <tableColumn id="7" xr3:uid="{00000000-0010-0000-0500-000007000000}" name="Column7" headerRowDxfId="200"/>
    <tableColumn id="8" xr3:uid="{00000000-0010-0000-0500-000008000000}" name="Column8" headerRowDxfId="199"/>
    <tableColumn id="9" xr3:uid="{00000000-0010-0000-0500-000009000000}" name="Column9" headerRowDxfId="198"/>
    <tableColumn id="10" xr3:uid="{00000000-0010-0000-0500-00000A000000}" name="Column10" headerRowDxfId="197"/>
    <tableColumn id="11" xr3:uid="{00000000-0010-0000-0500-00000B000000}" name="Column11" headerRowDxfId="196"/>
    <tableColumn id="12" xr3:uid="{00000000-0010-0000-0500-00000C000000}" name="Column12" headerRowDxfId="195"/>
    <tableColumn id="13" xr3:uid="{00000000-0010-0000-0500-00000D000000}" name="Column13" headerRowDxfId="19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_I_2021" displayName="_I_2021" ref="B3:N55" headerRowCount="0" totalsRowShown="0" headerRowDxfId="193" tableBorderDxfId="192">
  <tableColumns count="13">
    <tableColumn id="1" xr3:uid="{00000000-0010-0000-0600-000001000000}" name="Column1" headerRowDxfId="191" dataDxfId="190"/>
    <tableColumn id="2" xr3:uid="{00000000-0010-0000-0600-000002000000}" name="Column2" headerRowDxfId="189"/>
    <tableColumn id="3" xr3:uid="{00000000-0010-0000-0600-000003000000}" name="Column3" headerRowDxfId="188"/>
    <tableColumn id="4" xr3:uid="{00000000-0010-0000-0600-000004000000}" name="Column4" headerRowDxfId="187"/>
    <tableColumn id="5" xr3:uid="{00000000-0010-0000-0600-000005000000}" name="Column5" headerRowDxfId="186"/>
    <tableColumn id="6" xr3:uid="{00000000-0010-0000-0600-000006000000}" name="Column6" headerRowDxfId="185"/>
    <tableColumn id="7" xr3:uid="{00000000-0010-0000-0600-000007000000}" name="Column7" headerRowDxfId="184"/>
    <tableColumn id="8" xr3:uid="{00000000-0010-0000-0600-000008000000}" name="Column8" headerRowDxfId="183"/>
    <tableColumn id="9" xr3:uid="{00000000-0010-0000-0600-000009000000}" name="Column9" headerRowDxfId="182"/>
    <tableColumn id="10" xr3:uid="{00000000-0010-0000-0600-00000A000000}" name="Column10" headerRowDxfId="181"/>
    <tableColumn id="11" xr3:uid="{00000000-0010-0000-0600-00000B000000}" name="Column11" headerRowDxfId="180"/>
    <tableColumn id="12" xr3:uid="{00000000-0010-0000-0600-00000C000000}" name="Column12" headerRowDxfId="179"/>
    <tableColumn id="13" xr3:uid="{00000000-0010-0000-0600-00000D000000}" name="Column13" headerRowDxfId="17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C1F3-4BF7-4419-81D4-35D3858B7A0D}">
  <sheetPr>
    <tabColor theme="3" tint="0.39997558519241921"/>
    <outlinePr summaryBelow="0" summaryRight="0"/>
    <pageSetUpPr fitToPage="1"/>
  </sheetPr>
  <dimension ref="B1:S57"/>
  <sheetViews>
    <sheetView showGridLines="0" tabSelected="1" zoomScaleNormal="100" zoomScaleSheetLayoutView="70" workbookViewId="0">
      <pane xSplit="3" ySplit="5" topLeftCell="D6" activePane="bottomRight" state="frozen"/>
      <selection activeCell="N3" sqref="N3"/>
      <selection pane="topRight" activeCell="N3" sqref="N3"/>
      <selection pane="bottomLeft" activeCell="N3" sqref="N3"/>
      <selection pane="bottomRight" activeCell="E8" sqref="E8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12.75" customHeight="1" x14ac:dyDescent="0.3">
      <c r="K1" s="55"/>
      <c r="L1" s="56"/>
      <c r="M1" s="56"/>
      <c r="N1" s="60"/>
      <c r="P1" s="56"/>
      <c r="Q1" s="57"/>
      <c r="R1" s="57"/>
      <c r="S1" s="57"/>
    </row>
    <row r="2" spans="2:19" ht="28.5" customHeight="1" x14ac:dyDescent="0.35">
      <c r="B2" s="58"/>
      <c r="C2" s="58" t="s">
        <v>68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708297.11271481775</v>
      </c>
      <c r="E7" s="38">
        <v>107299.97883075291</v>
      </c>
      <c r="F7" s="38">
        <v>281503.65174720233</v>
      </c>
      <c r="G7" s="38">
        <v>261779.13775217748</v>
      </c>
      <c r="H7" s="38">
        <v>100969.87937846001</v>
      </c>
      <c r="I7" s="38">
        <v>160809.25837371749</v>
      </c>
      <c r="J7" s="38">
        <v>15836.892778128455</v>
      </c>
      <c r="K7" s="38">
        <v>3887.6212168963998</v>
      </c>
      <c r="L7" s="38">
        <v>61234.135758173885</v>
      </c>
      <c r="M7" s="38">
        <v>258259.34637868858</v>
      </c>
      <c r="N7" s="39">
        <v>255873.96627373243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110.37812058</v>
      </c>
      <c r="E8" s="40">
        <v>0</v>
      </c>
      <c r="F8" s="40">
        <v>110.37812058</v>
      </c>
      <c r="G8" s="40">
        <v>110.37812058</v>
      </c>
      <c r="H8" s="40">
        <v>110.37812058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7010.7692199999992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86.240352060000006</v>
      </c>
      <c r="E9" s="41">
        <v>0</v>
      </c>
      <c r="F9" s="41">
        <v>86.240352060000006</v>
      </c>
      <c r="G9" s="41">
        <v>86.240352060000006</v>
      </c>
      <c r="H9" s="41">
        <v>86.240352060000006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24.137768519999998</v>
      </c>
      <c r="E10" s="41">
        <v>0</v>
      </c>
      <c r="F10" s="41">
        <v>24.137768519999998</v>
      </c>
      <c r="G10" s="41">
        <v>24.137768519999998</v>
      </c>
      <c r="H10" s="41">
        <v>24.137768519999998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7010.7692199999992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217700.57385943001</v>
      </c>
      <c r="E11" s="42">
        <v>47168.446697490654</v>
      </c>
      <c r="F11" s="42">
        <v>76998.705750819994</v>
      </c>
      <c r="G11" s="42">
        <v>75345.907504639996</v>
      </c>
      <c r="H11" s="42">
        <v>25953.767722240002</v>
      </c>
      <c r="I11" s="42">
        <v>49392.139782399994</v>
      </c>
      <c r="J11" s="42">
        <v>1188.52197576</v>
      </c>
      <c r="K11" s="42">
        <v>464.27627042</v>
      </c>
      <c r="L11" s="42">
        <v>8110.7162146500013</v>
      </c>
      <c r="M11" s="42">
        <v>85422.705196469353</v>
      </c>
      <c r="N11" s="42">
        <v>3499.6717468100001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44225.238879719996</v>
      </c>
      <c r="E12" s="41">
        <v>13228.812668490649</v>
      </c>
      <c r="F12" s="41">
        <v>8335.7790148200002</v>
      </c>
      <c r="G12" s="41">
        <v>8196.7361849299996</v>
      </c>
      <c r="H12" s="41">
        <v>2096.6939679299999</v>
      </c>
      <c r="I12" s="41">
        <v>6100.0422170000002</v>
      </c>
      <c r="J12" s="41">
        <v>120.43975900000001</v>
      </c>
      <c r="K12" s="41">
        <v>18.603070890000001</v>
      </c>
      <c r="L12" s="41">
        <v>0</v>
      </c>
      <c r="M12" s="41">
        <v>22660.647196409347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107556.61297063</v>
      </c>
      <c r="E13" s="41">
        <v>26709.222530999999</v>
      </c>
      <c r="F13" s="41">
        <v>48756.048147889989</v>
      </c>
      <c r="G13" s="41">
        <v>48067.277393599994</v>
      </c>
      <c r="H13" s="41">
        <v>7979.5873451999987</v>
      </c>
      <c r="I13" s="41">
        <v>40087.690048399993</v>
      </c>
      <c r="J13" s="41">
        <v>624.82856178999998</v>
      </c>
      <c r="K13" s="41">
        <v>63.942192500000004</v>
      </c>
      <c r="L13" s="41">
        <v>7866.9285316800015</v>
      </c>
      <c r="M13" s="41">
        <v>24224.413760060001</v>
      </c>
      <c r="N13" s="41">
        <v>2114.3199213600001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65918.722009080026</v>
      </c>
      <c r="E14" s="43">
        <v>7230.4114980000004</v>
      </c>
      <c r="F14" s="43">
        <v>19906.878588110008</v>
      </c>
      <c r="G14" s="43">
        <v>19081.893926110006</v>
      </c>
      <c r="H14" s="43">
        <v>15877.486409110004</v>
      </c>
      <c r="I14" s="43">
        <v>3204.4075170000001</v>
      </c>
      <c r="J14" s="43">
        <v>443.25365497000001</v>
      </c>
      <c r="K14" s="43">
        <v>381.73100703</v>
      </c>
      <c r="L14" s="43">
        <v>243.78768296999999</v>
      </c>
      <c r="M14" s="43">
        <v>38537.644240000009</v>
      </c>
      <c r="N14" s="43">
        <v>1385.35182545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107295.44243223002</v>
      </c>
      <c r="E15" s="42">
        <v>4474.9425386100047</v>
      </c>
      <c r="F15" s="42">
        <v>102820.49989362</v>
      </c>
      <c r="G15" s="42">
        <v>100690.31815523001</v>
      </c>
      <c r="H15" s="42">
        <v>74834.031348150005</v>
      </c>
      <c r="I15" s="42">
        <v>25856.286807079996</v>
      </c>
      <c r="J15" s="42">
        <v>124.02878799999985</v>
      </c>
      <c r="K15" s="42">
        <v>2006.1529503899999</v>
      </c>
      <c r="L15" s="42">
        <v>0</v>
      </c>
      <c r="M15" s="42">
        <v>0</v>
      </c>
      <c r="N15" s="42">
        <v>11814.253176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33256.088546237828</v>
      </c>
      <c r="E16" s="41">
        <v>4474.9425386100047</v>
      </c>
      <c r="F16" s="41">
        <v>28781.146007627824</v>
      </c>
      <c r="G16" s="41">
        <v>26650.964269237826</v>
      </c>
      <c r="H16" s="41">
        <v>2171.1336072600002</v>
      </c>
      <c r="I16" s="41">
        <v>24479.830661977827</v>
      </c>
      <c r="J16" s="41">
        <v>124.02878799999985</v>
      </c>
      <c r="K16" s="41">
        <v>2006.1529503899999</v>
      </c>
      <c r="L16" s="41">
        <v>0</v>
      </c>
      <c r="M16" s="41">
        <v>0</v>
      </c>
      <c r="N16" s="41">
        <v>11.595654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74039.353885992183</v>
      </c>
      <c r="E17" s="43">
        <v>0</v>
      </c>
      <c r="F17" s="43">
        <v>74039.353885992183</v>
      </c>
      <c r="G17" s="43">
        <v>74039.353885992183</v>
      </c>
      <c r="H17" s="43">
        <v>72662.89774089001</v>
      </c>
      <c r="I17" s="43">
        <v>1376.4561451021705</v>
      </c>
      <c r="J17" s="43">
        <v>0</v>
      </c>
      <c r="K17" s="43">
        <v>0</v>
      </c>
      <c r="L17" s="43">
        <v>0</v>
      </c>
      <c r="M17" s="43">
        <v>0</v>
      </c>
      <c r="N17" s="43">
        <v>11802.657522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105706.45940781044</v>
      </c>
      <c r="E18" s="42">
        <v>5358.2087680000004</v>
      </c>
      <c r="F18" s="42">
        <v>79061.09517868</v>
      </c>
      <c r="G18" s="42">
        <v>65239.41549852</v>
      </c>
      <c r="H18" s="42">
        <v>20.53148852</v>
      </c>
      <c r="I18" s="42">
        <v>65218.884010000002</v>
      </c>
      <c r="J18" s="42">
        <v>13821.265836999999</v>
      </c>
      <c r="K18" s="42">
        <v>0.41384315999999643</v>
      </c>
      <c r="L18" s="42">
        <v>20920.146739130432</v>
      </c>
      <c r="M18" s="42">
        <v>367.00872200000003</v>
      </c>
      <c r="N18" s="42">
        <v>111060.73356391001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22283.346178366519</v>
      </c>
      <c r="E19" s="41">
        <v>224.63544010389583</v>
      </c>
      <c r="F19" s="41">
        <v>18179.49776090026</v>
      </c>
      <c r="G19" s="41">
        <v>4369.1559737793978</v>
      </c>
      <c r="H19" s="41">
        <v>1.0189544799999999</v>
      </c>
      <c r="I19" s="41">
        <v>4368.1370192993982</v>
      </c>
      <c r="J19" s="41">
        <v>13809.92794396086</v>
      </c>
      <c r="K19" s="41">
        <v>0.41384315999999643</v>
      </c>
      <c r="L19" s="41">
        <v>3776.5203698637365</v>
      </c>
      <c r="M19" s="41">
        <v>102.69260749862494</v>
      </c>
      <c r="N19" s="41">
        <v>1490.317626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83423.113229443916</v>
      </c>
      <c r="E20" s="43">
        <v>5133.5733278961043</v>
      </c>
      <c r="F20" s="43">
        <v>60881.59741777974</v>
      </c>
      <c r="G20" s="43">
        <v>60870.259524740599</v>
      </c>
      <c r="H20" s="43">
        <v>19.512534039999998</v>
      </c>
      <c r="I20" s="43">
        <v>60850.746990700602</v>
      </c>
      <c r="J20" s="43">
        <v>11.337893039138512</v>
      </c>
      <c r="K20" s="43">
        <v>0</v>
      </c>
      <c r="L20" s="43">
        <v>17143.626369266694</v>
      </c>
      <c r="M20" s="43">
        <v>264.31611450137507</v>
      </c>
      <c r="N20" s="43">
        <v>109570.41593791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204121.59150071727</v>
      </c>
      <c r="E21" s="44">
        <v>18808.320009481642</v>
      </c>
      <c r="F21" s="44">
        <v>517.31776098372632</v>
      </c>
      <c r="G21" s="44">
        <v>96.688580613726344</v>
      </c>
      <c r="H21" s="44">
        <v>24</v>
      </c>
      <c r="I21" s="44">
        <v>72.688580613726344</v>
      </c>
      <c r="J21" s="44">
        <v>136.21589700000001</v>
      </c>
      <c r="K21" s="44">
        <v>284.41328336999999</v>
      </c>
      <c r="L21" s="44">
        <v>25774.44173655154</v>
      </c>
      <c r="M21" s="44">
        <v>159021.51199370035</v>
      </c>
      <c r="N21" s="44">
        <v>76119.966108934226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2843.6823150548498</v>
      </c>
      <c r="E22" s="42">
        <v>724.89780482633057</v>
      </c>
      <c r="F22" s="42">
        <v>408.93816603554006</v>
      </c>
      <c r="G22" s="42">
        <v>15.79377912554</v>
      </c>
      <c r="H22" s="42">
        <v>0</v>
      </c>
      <c r="I22" s="42">
        <v>15.79377912554</v>
      </c>
      <c r="J22" s="42">
        <v>0</v>
      </c>
      <c r="K22" s="42">
        <v>393.14438691000004</v>
      </c>
      <c r="L22" s="42">
        <v>0</v>
      </c>
      <c r="M22" s="42">
        <v>1709.8463441929794</v>
      </c>
      <c r="N22" s="42">
        <v>61.977514098199997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393.14438691000004</v>
      </c>
      <c r="E23" s="41">
        <v>0</v>
      </c>
      <c r="F23" s="41">
        <v>393.14438691000004</v>
      </c>
      <c r="G23" s="41">
        <v>0</v>
      </c>
      <c r="H23" s="41">
        <v>0</v>
      </c>
      <c r="I23" s="41">
        <v>0</v>
      </c>
      <c r="J23" s="41">
        <v>0</v>
      </c>
      <c r="K23" s="41">
        <v>393.14438691000004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556.14110100000005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556.14110100000005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1894.39682714485</v>
      </c>
      <c r="E25" s="43">
        <v>724.89780482633057</v>
      </c>
      <c r="F25" s="43">
        <v>15.79377912554</v>
      </c>
      <c r="G25" s="43">
        <v>15.79377912554</v>
      </c>
      <c r="H25" s="43">
        <v>0</v>
      </c>
      <c r="I25" s="43">
        <v>15.79377912554</v>
      </c>
      <c r="J25" s="43">
        <v>0</v>
      </c>
      <c r="K25" s="43">
        <v>0</v>
      </c>
      <c r="L25" s="43">
        <v>0</v>
      </c>
      <c r="M25" s="43">
        <v>1153.7052431929794</v>
      </c>
      <c r="N25" s="43">
        <v>61.977514098199997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1.9137857299999999</v>
      </c>
      <c r="E26" s="44">
        <v>0</v>
      </c>
      <c r="F26" s="44">
        <v>1.9137857299999999</v>
      </c>
      <c r="G26" s="44">
        <v>1.9137857299999999</v>
      </c>
      <c r="H26" s="44">
        <v>0.89549999999999996</v>
      </c>
      <c r="I26" s="44">
        <v>1.0182857299999999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70517.071293265137</v>
      </c>
      <c r="E27" s="42">
        <v>30765.163012344285</v>
      </c>
      <c r="F27" s="42">
        <v>21584.803090753048</v>
      </c>
      <c r="G27" s="42">
        <v>20278.722327738193</v>
      </c>
      <c r="H27" s="42">
        <v>26.275198969999995</v>
      </c>
      <c r="I27" s="42">
        <v>20252.447128768192</v>
      </c>
      <c r="J27" s="42">
        <v>566.86028036845482</v>
      </c>
      <c r="K27" s="42">
        <v>739.22048264639989</v>
      </c>
      <c r="L27" s="42">
        <v>6428.8310678419075</v>
      </c>
      <c r="M27" s="42">
        <v>11738.274122325894</v>
      </c>
      <c r="N27" s="42">
        <v>46306.594943979995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14933.101994709999</v>
      </c>
      <c r="E28" s="41">
        <v>14200.735124516501</v>
      </c>
      <c r="F28" s="41">
        <v>429.83688305999999</v>
      </c>
      <c r="G28" s="41">
        <v>200.62835899999999</v>
      </c>
      <c r="H28" s="41">
        <v>0</v>
      </c>
      <c r="I28" s="41">
        <v>200.62835899999999</v>
      </c>
      <c r="J28" s="41">
        <v>208.87985199999997</v>
      </c>
      <c r="K28" s="41">
        <v>20.328672060000002</v>
      </c>
      <c r="L28" s="41">
        <v>3.8482340000000002</v>
      </c>
      <c r="M28" s="41">
        <v>298.68175313350002</v>
      </c>
      <c r="N28" s="41">
        <v>44765.214702449994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55583.969298555137</v>
      </c>
      <c r="E29" s="45">
        <v>16564.427887827784</v>
      </c>
      <c r="F29" s="45">
        <v>21154.966207693047</v>
      </c>
      <c r="G29" s="45">
        <v>20078.093968738194</v>
      </c>
      <c r="H29" s="45">
        <v>26.275198969999995</v>
      </c>
      <c r="I29" s="45">
        <v>20051.818769768193</v>
      </c>
      <c r="J29" s="45">
        <v>357.98042836845485</v>
      </c>
      <c r="K29" s="45">
        <v>718.89181058639986</v>
      </c>
      <c r="L29" s="45">
        <v>6424.9828338419074</v>
      </c>
      <c r="M29" s="45">
        <v>11439.592369192394</v>
      </c>
      <c r="N29" s="45">
        <v>1541.3802415300001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820575.70051072014</v>
      </c>
      <c r="E30" s="38">
        <v>370134.25736457721</v>
      </c>
      <c r="F30" s="38">
        <v>300800.42504147423</v>
      </c>
      <c r="G30" s="38">
        <v>280862.67521113611</v>
      </c>
      <c r="H30" s="38">
        <v>101077.07608390998</v>
      </c>
      <c r="I30" s="38">
        <v>179785.59912722613</v>
      </c>
      <c r="J30" s="38">
        <v>15575.078291965048</v>
      </c>
      <c r="K30" s="38">
        <v>4362.6715383730498</v>
      </c>
      <c r="L30" s="38">
        <v>110283.01605744442</v>
      </c>
      <c r="M30" s="38">
        <v>39358.002047224218</v>
      </c>
      <c r="N30" s="39">
        <v>143509.13812577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7010.7692199999992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7010.7692199999992</v>
      </c>
      <c r="M31" s="40">
        <v>0</v>
      </c>
      <c r="N31" s="40">
        <v>24.137768519999998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7010.7692199999992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7010.7692199999992</v>
      </c>
      <c r="M33" s="41">
        <v>0</v>
      </c>
      <c r="N33" s="41">
        <v>24.137768519999998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184192.949616</v>
      </c>
      <c r="E34" s="42">
        <v>0</v>
      </c>
      <c r="F34" s="42">
        <v>184192.949616</v>
      </c>
      <c r="G34" s="42">
        <v>184192.949616</v>
      </c>
      <c r="H34" s="42">
        <v>82123.054784999986</v>
      </c>
      <c r="I34" s="42">
        <v>102069.89483100001</v>
      </c>
      <c r="J34" s="42">
        <v>0</v>
      </c>
      <c r="K34" s="42">
        <v>0</v>
      </c>
      <c r="L34" s="42">
        <v>0</v>
      </c>
      <c r="M34" s="42">
        <v>0</v>
      </c>
      <c r="N34" s="42">
        <v>37007.295990240003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36312.503439790002</v>
      </c>
      <c r="E35" s="41">
        <v>0</v>
      </c>
      <c r="F35" s="41">
        <v>36312.503439790002</v>
      </c>
      <c r="G35" s="41">
        <v>36312.503439790002</v>
      </c>
      <c r="H35" s="41">
        <v>36312.503439790002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7912.7354399300002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99663.649233789998</v>
      </c>
      <c r="E36" s="41">
        <v>0</v>
      </c>
      <c r="F36" s="41">
        <v>99663.649233789998</v>
      </c>
      <c r="G36" s="41">
        <v>99663.649233789998</v>
      </c>
      <c r="H36" s="41">
        <v>45565.903717789995</v>
      </c>
      <c r="I36" s="41">
        <v>54097.745516000003</v>
      </c>
      <c r="J36" s="41">
        <v>0</v>
      </c>
      <c r="K36" s="41">
        <v>0</v>
      </c>
      <c r="L36" s="41">
        <v>0</v>
      </c>
      <c r="M36" s="41">
        <v>0</v>
      </c>
      <c r="N36" s="41">
        <v>10007.283658199998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48216.796942420013</v>
      </c>
      <c r="E37" s="43">
        <v>0</v>
      </c>
      <c r="F37" s="43">
        <v>48216.796942420013</v>
      </c>
      <c r="G37" s="43">
        <v>48216.796942420013</v>
      </c>
      <c r="H37" s="43">
        <v>244.64762741999999</v>
      </c>
      <c r="I37" s="43">
        <v>47972.14931500001</v>
      </c>
      <c r="J37" s="43">
        <v>0</v>
      </c>
      <c r="K37" s="43">
        <v>0</v>
      </c>
      <c r="L37" s="43">
        <v>0</v>
      </c>
      <c r="M37" s="43">
        <v>0</v>
      </c>
      <c r="N37" s="43">
        <v>19087.276892110007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58834.310275850003</v>
      </c>
      <c r="E38" s="42">
        <v>10240.458961</v>
      </c>
      <c r="F38" s="42">
        <v>13173.624398079999</v>
      </c>
      <c r="G38" s="42">
        <v>13173.624398079999</v>
      </c>
      <c r="H38" s="42">
        <v>11599.622110079999</v>
      </c>
      <c r="I38" s="42">
        <v>1574.0022879999999</v>
      </c>
      <c r="J38" s="42">
        <v>0</v>
      </c>
      <c r="K38" s="42">
        <v>0</v>
      </c>
      <c r="L38" s="42">
        <v>35420.22691677</v>
      </c>
      <c r="M38" s="42">
        <v>0</v>
      </c>
      <c r="N38" s="42">
        <v>60275.385332380007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33267.684200237833</v>
      </c>
      <c r="E39" s="41">
        <v>11.803592999999999</v>
      </c>
      <c r="F39" s="41">
        <v>11599.622110079999</v>
      </c>
      <c r="G39" s="41">
        <v>11599.622110079999</v>
      </c>
      <c r="H39" s="41">
        <v>11599.622110079999</v>
      </c>
      <c r="I39" s="41">
        <v>0</v>
      </c>
      <c r="J39" s="41">
        <v>0</v>
      </c>
      <c r="K39" s="41">
        <v>0</v>
      </c>
      <c r="L39" s="41">
        <v>21656.258497157833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25566.62607561217</v>
      </c>
      <c r="E40" s="43">
        <v>10228.655368</v>
      </c>
      <c r="F40" s="43">
        <v>1574.0022879999999</v>
      </c>
      <c r="G40" s="43">
        <v>1574.0022879999999</v>
      </c>
      <c r="H40" s="43">
        <v>0</v>
      </c>
      <c r="I40" s="43">
        <v>1574.0022879999999</v>
      </c>
      <c r="J40" s="43">
        <v>0</v>
      </c>
      <c r="K40" s="43">
        <v>0</v>
      </c>
      <c r="L40" s="43">
        <v>13763.968419612171</v>
      </c>
      <c r="M40" s="43">
        <v>0</v>
      </c>
      <c r="N40" s="43">
        <v>60275.385332380007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211165.23356072043</v>
      </c>
      <c r="E41" s="42">
        <v>88961.327562581602</v>
      </c>
      <c r="F41" s="42">
        <v>29617.225275909997</v>
      </c>
      <c r="G41" s="42">
        <v>21583.121514909999</v>
      </c>
      <c r="H41" s="42">
        <v>1197.75672891</v>
      </c>
      <c r="I41" s="42">
        <v>20385.364785999998</v>
      </c>
      <c r="J41" s="42">
        <v>8034.1037609999994</v>
      </c>
      <c r="K41" s="42">
        <v>0</v>
      </c>
      <c r="L41" s="42">
        <v>55975.763726000005</v>
      </c>
      <c r="M41" s="42">
        <v>36610.916996228822</v>
      </c>
      <c r="N41" s="42">
        <v>5601.9594109999998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23191.334169366513</v>
      </c>
      <c r="E42" s="41">
        <v>11247.498435889098</v>
      </c>
      <c r="F42" s="41">
        <v>233.89988483084485</v>
      </c>
      <c r="G42" s="41">
        <v>43.754829011670573</v>
      </c>
      <c r="H42" s="41">
        <v>0</v>
      </c>
      <c r="I42" s="41">
        <v>43.754829011670573</v>
      </c>
      <c r="J42" s="41">
        <v>190.14505581917427</v>
      </c>
      <c r="K42" s="41">
        <v>0</v>
      </c>
      <c r="L42" s="41">
        <v>16.730246241799964</v>
      </c>
      <c r="M42" s="41">
        <v>11693.205602404772</v>
      </c>
      <c r="N42" s="41">
        <v>582.32963500000005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187973.89939135392</v>
      </c>
      <c r="E43" s="43">
        <v>77713.829126692508</v>
      </c>
      <c r="F43" s="43">
        <v>29383.325391079154</v>
      </c>
      <c r="G43" s="43">
        <v>21539.366685898327</v>
      </c>
      <c r="H43" s="43">
        <v>1197.75672891</v>
      </c>
      <c r="I43" s="43">
        <v>20341.609956988326</v>
      </c>
      <c r="J43" s="43">
        <v>7843.9587051808248</v>
      </c>
      <c r="K43" s="43">
        <v>0</v>
      </c>
      <c r="L43" s="43">
        <v>55959.033479758204</v>
      </c>
      <c r="M43" s="43">
        <v>24917.711393824051</v>
      </c>
      <c r="N43" s="43">
        <v>5019.6297759999998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273698.03350925149</v>
      </c>
      <c r="E44" s="44">
        <v>206821.10918445539</v>
      </c>
      <c r="F44" s="44">
        <v>66876.924324796099</v>
      </c>
      <c r="G44" s="44">
        <v>58793.683812386102</v>
      </c>
      <c r="H44" s="44">
        <v>5857.3353501600013</v>
      </c>
      <c r="I44" s="44">
        <v>52936.348462226102</v>
      </c>
      <c r="J44" s="44">
        <v>6654.6895059999988</v>
      </c>
      <c r="K44" s="44">
        <v>1428.5510064099999</v>
      </c>
      <c r="L44" s="44">
        <v>0</v>
      </c>
      <c r="M44" s="44">
        <v>0</v>
      </c>
      <c r="N44" s="44">
        <v>6543.524100399999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2512.5154422430501</v>
      </c>
      <c r="E45" s="42">
        <v>0</v>
      </c>
      <c r="F45" s="42">
        <v>2512.5154422430501</v>
      </c>
      <c r="G45" s="42">
        <v>0</v>
      </c>
      <c r="H45" s="42">
        <v>0</v>
      </c>
      <c r="I45" s="42">
        <v>0</v>
      </c>
      <c r="J45" s="42">
        <v>0</v>
      </c>
      <c r="K45" s="42">
        <v>2512.5154422430501</v>
      </c>
      <c r="L45" s="42">
        <v>0</v>
      </c>
      <c r="M45" s="42">
        <v>0</v>
      </c>
      <c r="N45" s="42">
        <v>393.14438691000004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393.14438691000004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556.14110100000005</v>
      </c>
      <c r="E47" s="41">
        <v>0</v>
      </c>
      <c r="F47" s="41">
        <v>556.14110100000005</v>
      </c>
      <c r="G47" s="41">
        <v>0</v>
      </c>
      <c r="H47" s="41">
        <v>0</v>
      </c>
      <c r="I47" s="41">
        <v>0</v>
      </c>
      <c r="J47" s="41">
        <v>0</v>
      </c>
      <c r="K47" s="41">
        <v>556.14110100000005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1956.3743412430499</v>
      </c>
      <c r="E48" s="43">
        <v>0</v>
      </c>
      <c r="F48" s="43">
        <v>1956.3743412430499</v>
      </c>
      <c r="G48" s="43">
        <v>0</v>
      </c>
      <c r="H48" s="43">
        <v>0</v>
      </c>
      <c r="I48" s="43">
        <v>0</v>
      </c>
      <c r="J48" s="43">
        <v>0</v>
      </c>
      <c r="K48" s="43">
        <v>1956.3743412430499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1.9137857299999999</v>
      </c>
      <c r="E49" s="44">
        <v>0</v>
      </c>
      <c r="F49" s="44">
        <v>1.9137857299999999</v>
      </c>
      <c r="G49" s="44">
        <v>1.9137857299999999</v>
      </c>
      <c r="H49" s="44">
        <v>1.0182857299999999</v>
      </c>
      <c r="I49" s="44">
        <v>0.89549999999999996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83159.975100925119</v>
      </c>
      <c r="E50" s="42">
        <v>64111.361656540255</v>
      </c>
      <c r="F50" s="42">
        <v>4425.2721987150508</v>
      </c>
      <c r="G50" s="42">
        <v>3117.3820840299995</v>
      </c>
      <c r="H50" s="42">
        <v>298.28882403000006</v>
      </c>
      <c r="I50" s="42">
        <v>2819.0932599999996</v>
      </c>
      <c r="J50" s="42">
        <v>886.28502496505098</v>
      </c>
      <c r="K50" s="42">
        <v>421.6050897199998</v>
      </c>
      <c r="L50" s="42">
        <v>11876.256194674415</v>
      </c>
      <c r="M50" s="42">
        <v>2747.0850509953989</v>
      </c>
      <c r="N50" s="42">
        <v>33663.691136319998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45642.839907559988</v>
      </c>
      <c r="E51" s="41">
        <v>44884.230796679993</v>
      </c>
      <c r="F51" s="41">
        <v>481.61869910000001</v>
      </c>
      <c r="G51" s="41">
        <v>84.912201999999994</v>
      </c>
      <c r="H51" s="41">
        <v>0</v>
      </c>
      <c r="I51" s="41">
        <v>84.912201999999994</v>
      </c>
      <c r="J51" s="41">
        <v>362.04668400000003</v>
      </c>
      <c r="K51" s="41">
        <v>34.659813099999994</v>
      </c>
      <c r="L51" s="41">
        <v>151.14610199999998</v>
      </c>
      <c r="M51" s="41">
        <v>125.84430978</v>
      </c>
      <c r="N51" s="41">
        <v>14055.476789599999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37517.135193365131</v>
      </c>
      <c r="E52" s="45">
        <v>19227.130859860263</v>
      </c>
      <c r="F52" s="45">
        <v>3943.6534996150504</v>
      </c>
      <c r="G52" s="45">
        <v>3032.4698820299996</v>
      </c>
      <c r="H52" s="45">
        <v>298.28882403000006</v>
      </c>
      <c r="I52" s="45">
        <v>2734.1810579999997</v>
      </c>
      <c r="J52" s="45">
        <v>524.23834096505095</v>
      </c>
      <c r="K52" s="45">
        <v>386.94527661999979</v>
      </c>
      <c r="L52" s="45">
        <v>11725.110092674415</v>
      </c>
      <c r="M52" s="45">
        <v>2621.2407412153989</v>
      </c>
      <c r="N52" s="45">
        <v>19608.21434672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-112278.58779590239</v>
      </c>
      <c r="E53" s="46">
        <f t="shared" si="0"/>
        <v>-262834.27853382431</v>
      </c>
      <c r="F53" s="46">
        <f t="shared" si="0"/>
        <v>-19296.773294271901</v>
      </c>
      <c r="G53" s="46">
        <f t="shared" si="0"/>
        <v>-19083.537458958628</v>
      </c>
      <c r="H53" s="46">
        <f t="shared" si="0"/>
        <v>-107.19670544996916</v>
      </c>
      <c r="I53" s="46">
        <f t="shared" si="0"/>
        <v>-18976.340753508644</v>
      </c>
      <c r="J53" s="46">
        <f t="shared" si="0"/>
        <v>261.8144861634064</v>
      </c>
      <c r="K53" s="46">
        <f t="shared" si="0"/>
        <v>-475.05032147664997</v>
      </c>
      <c r="L53" s="46">
        <f t="shared" si="0"/>
        <v>-49048.880299270531</v>
      </c>
      <c r="M53" s="46">
        <f t="shared" si="0"/>
        <v>218901.34433146438</v>
      </c>
      <c r="N53" s="46">
        <f t="shared" si="0"/>
        <v>112364.82814796243</v>
      </c>
    </row>
    <row r="54" spans="2:18" x14ac:dyDescent="0.25">
      <c r="B54" s="36"/>
      <c r="D54" s="47">
        <f>D53+N53</f>
        <v>86.240352060034638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D55" s="50">
        <f>D53+N53-F9</f>
        <v>3.4631852940947283E-11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35" priority="2" operator="equal">
      <formula>0</formula>
    </cfRule>
  </conditionalFormatting>
  <conditionalFormatting sqref="E7:N52">
    <cfRule type="cellIs" dxfId="3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58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583027.11269753473</v>
      </c>
      <c r="E7" s="38">
        <v>83709.838768831803</v>
      </c>
      <c r="F7" s="38">
        <v>220138.81851158079</v>
      </c>
      <c r="G7" s="38">
        <v>206231.79453697076</v>
      </c>
      <c r="H7" s="38">
        <v>80223.015643749983</v>
      </c>
      <c r="I7" s="38">
        <v>126008.77889322079</v>
      </c>
      <c r="J7" s="38">
        <v>11442.90220382</v>
      </c>
      <c r="K7" s="38">
        <v>2464.1217707899996</v>
      </c>
      <c r="L7" s="38">
        <v>55842.148973566524</v>
      </c>
      <c r="M7" s="38">
        <v>223336.30644355563</v>
      </c>
      <c r="N7" s="39">
        <v>199818.96231106395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99.817450239999985</v>
      </c>
      <c r="E8" s="40">
        <v>0</v>
      </c>
      <c r="F8" s="40">
        <v>99.817450239999985</v>
      </c>
      <c r="G8" s="40">
        <v>99.817450239999985</v>
      </c>
      <c r="H8" s="40">
        <v>99.817450239999985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2918.5632839999998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76.886271099999988</v>
      </c>
      <c r="E9" s="41">
        <v>0</v>
      </c>
      <c r="F9" s="41">
        <v>76.886271099999988</v>
      </c>
      <c r="G9" s="41">
        <v>76.886271099999988</v>
      </c>
      <c r="H9" s="41">
        <v>76.886271099999988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22.931179140000001</v>
      </c>
      <c r="E10" s="41">
        <v>0</v>
      </c>
      <c r="F10" s="41">
        <v>22.931179140000001</v>
      </c>
      <c r="G10" s="41">
        <v>22.931179140000001</v>
      </c>
      <c r="H10" s="41">
        <v>22.931179140000001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2918.5632839999998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192137.94657447003</v>
      </c>
      <c r="E11" s="42">
        <v>36262.049084999999</v>
      </c>
      <c r="F11" s="42">
        <v>70992.033969669996</v>
      </c>
      <c r="G11" s="42">
        <v>69682.196209499991</v>
      </c>
      <c r="H11" s="42">
        <v>32122.308953299995</v>
      </c>
      <c r="I11" s="42">
        <v>37559.887256200003</v>
      </c>
      <c r="J11" s="42">
        <v>761.81600937000007</v>
      </c>
      <c r="K11" s="42">
        <v>548.02175079999995</v>
      </c>
      <c r="L11" s="42">
        <v>10302.350695959998</v>
      </c>
      <c r="M11" s="42">
        <v>74581.512823840007</v>
      </c>
      <c r="N11" s="42">
        <v>2063.2057018800001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36665.214136730006</v>
      </c>
      <c r="E12" s="41">
        <v>7409.5803560000022</v>
      </c>
      <c r="F12" s="41">
        <v>6976.7990858900002</v>
      </c>
      <c r="G12" s="41">
        <v>6865.6160922400004</v>
      </c>
      <c r="H12" s="41">
        <v>833.01213224000003</v>
      </c>
      <c r="I12" s="41">
        <v>6032.6039600000004</v>
      </c>
      <c r="J12" s="41">
        <v>93.090074000000001</v>
      </c>
      <c r="K12" s="41">
        <v>18.092919649999999</v>
      </c>
      <c r="L12" s="41">
        <v>0</v>
      </c>
      <c r="M12" s="41">
        <v>22278.834694840003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84741.022371760002</v>
      </c>
      <c r="E13" s="41">
        <v>21553.436390999999</v>
      </c>
      <c r="F13" s="41">
        <v>33352.194625800003</v>
      </c>
      <c r="G13" s="41">
        <v>32726.88246728</v>
      </c>
      <c r="H13" s="41">
        <v>5607.7201401800003</v>
      </c>
      <c r="I13" s="41">
        <v>27119.162327099999</v>
      </c>
      <c r="J13" s="41">
        <v>543.58401205000007</v>
      </c>
      <c r="K13" s="41">
        <v>81.728146469999999</v>
      </c>
      <c r="L13" s="41">
        <v>10302.350695959998</v>
      </c>
      <c r="M13" s="41">
        <v>19533.040659000002</v>
      </c>
      <c r="N13" s="41">
        <v>924.72082381000007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70731.710065980005</v>
      </c>
      <c r="E14" s="43">
        <v>7299.032338</v>
      </c>
      <c r="F14" s="43">
        <v>30663.040257979996</v>
      </c>
      <c r="G14" s="43">
        <v>30089.697649979997</v>
      </c>
      <c r="H14" s="43">
        <v>25681.576680879996</v>
      </c>
      <c r="I14" s="43">
        <v>4408.1209691000004</v>
      </c>
      <c r="J14" s="43">
        <v>125.14192331999999</v>
      </c>
      <c r="K14" s="43">
        <v>448.20068467999999</v>
      </c>
      <c r="L14" s="43">
        <v>0</v>
      </c>
      <c r="M14" s="43">
        <v>32769.637470000001</v>
      </c>
      <c r="N14" s="43">
        <v>1138.4848780700001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69168.335336370001</v>
      </c>
      <c r="E15" s="42">
        <v>1648.2458720800023</v>
      </c>
      <c r="F15" s="42">
        <v>67520.089464289995</v>
      </c>
      <c r="G15" s="42">
        <v>66328.980321369992</v>
      </c>
      <c r="H15" s="42">
        <v>47953.246339289995</v>
      </c>
      <c r="I15" s="42">
        <v>18375.733982080001</v>
      </c>
      <c r="J15" s="42">
        <v>22.205437000000074</v>
      </c>
      <c r="K15" s="42">
        <v>1168.90370592</v>
      </c>
      <c r="L15" s="42">
        <v>0</v>
      </c>
      <c r="M15" s="42">
        <v>0</v>
      </c>
      <c r="N15" s="42">
        <v>10646.705489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21802.741255918118</v>
      </c>
      <c r="E16" s="41">
        <v>1648.2458720800023</v>
      </c>
      <c r="F16" s="41">
        <v>20154.495383838115</v>
      </c>
      <c r="G16" s="41">
        <v>18963.386240918113</v>
      </c>
      <c r="H16" s="41">
        <v>2063.3919999999998</v>
      </c>
      <c r="I16" s="41">
        <v>16899.994240918113</v>
      </c>
      <c r="J16" s="41">
        <v>22.205437000000074</v>
      </c>
      <c r="K16" s="41">
        <v>1168.90370592</v>
      </c>
      <c r="L16" s="41">
        <v>0</v>
      </c>
      <c r="M16" s="41">
        <v>0</v>
      </c>
      <c r="N16" s="41">
        <v>4.6479420000000005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47365.594080451883</v>
      </c>
      <c r="E17" s="43">
        <v>0</v>
      </c>
      <c r="F17" s="43">
        <v>47365.594080451883</v>
      </c>
      <c r="G17" s="43">
        <v>47365.594080451883</v>
      </c>
      <c r="H17" s="43">
        <v>45889.854339289996</v>
      </c>
      <c r="I17" s="43">
        <v>1475.7397411618872</v>
      </c>
      <c r="J17" s="43">
        <v>0</v>
      </c>
      <c r="K17" s="43">
        <v>0</v>
      </c>
      <c r="L17" s="43">
        <v>0</v>
      </c>
      <c r="M17" s="43">
        <v>0</v>
      </c>
      <c r="N17" s="43">
        <v>10642.057547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81102.557998239994</v>
      </c>
      <c r="E18" s="42">
        <v>3704.8671780000004</v>
      </c>
      <c r="F18" s="42">
        <v>59758.270559240002</v>
      </c>
      <c r="G18" s="42">
        <v>49711.321660069996</v>
      </c>
      <c r="H18" s="42">
        <v>18.356744070000001</v>
      </c>
      <c r="I18" s="42">
        <v>49692.964915999997</v>
      </c>
      <c r="J18" s="42">
        <v>10030.357285</v>
      </c>
      <c r="K18" s="42">
        <v>16.591614169999996</v>
      </c>
      <c r="L18" s="42">
        <v>17323.099999999999</v>
      </c>
      <c r="M18" s="42">
        <v>316.32026099999996</v>
      </c>
      <c r="N18" s="42">
        <v>89787.841430640008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16163.886564143555</v>
      </c>
      <c r="E19" s="41">
        <v>270.38668423281786</v>
      </c>
      <c r="F19" s="41">
        <v>13552.352114181651</v>
      </c>
      <c r="G19" s="41">
        <v>3522.0986401075279</v>
      </c>
      <c r="H19" s="41">
        <v>0.55373167000000001</v>
      </c>
      <c r="I19" s="41">
        <v>3521.5449084375277</v>
      </c>
      <c r="J19" s="41">
        <v>10013.661859904123</v>
      </c>
      <c r="K19" s="41">
        <v>16.591614169999996</v>
      </c>
      <c r="L19" s="41">
        <v>2248.6347975126414</v>
      </c>
      <c r="M19" s="41">
        <v>92.512968216446453</v>
      </c>
      <c r="N19" s="41">
        <v>988.91527599944391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64938.671434096439</v>
      </c>
      <c r="E20" s="43">
        <v>3434.4804937671825</v>
      </c>
      <c r="F20" s="43">
        <v>46205.918445058349</v>
      </c>
      <c r="G20" s="43">
        <v>46189.223019962468</v>
      </c>
      <c r="H20" s="43">
        <v>17.8030124</v>
      </c>
      <c r="I20" s="43">
        <v>46171.420007562469</v>
      </c>
      <c r="J20" s="43">
        <v>16.695425095877308</v>
      </c>
      <c r="K20" s="43">
        <v>0</v>
      </c>
      <c r="L20" s="43">
        <v>15074.465202487358</v>
      </c>
      <c r="M20" s="43">
        <v>223.80729278355352</v>
      </c>
      <c r="N20" s="43">
        <v>88798.926154640561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182696.72021584003</v>
      </c>
      <c r="E21" s="44">
        <v>16521.850854535409</v>
      </c>
      <c r="F21" s="44">
        <v>465.16592249999997</v>
      </c>
      <c r="G21" s="44">
        <v>172.06519499999999</v>
      </c>
      <c r="H21" s="44">
        <v>24</v>
      </c>
      <c r="I21" s="44">
        <v>148.06519499999999</v>
      </c>
      <c r="J21" s="44">
        <v>28.020763999999989</v>
      </c>
      <c r="K21" s="44">
        <v>265.07996349999996</v>
      </c>
      <c r="L21" s="44">
        <v>23824.045325086528</v>
      </c>
      <c r="M21" s="44">
        <v>141885.65811371809</v>
      </c>
      <c r="N21" s="44">
        <v>61009.981760673116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1838.3605595061408</v>
      </c>
      <c r="E22" s="42">
        <v>365.78359923141687</v>
      </c>
      <c r="F22" s="42">
        <v>177.48167985193945</v>
      </c>
      <c r="G22" s="42">
        <v>17.080698861939432</v>
      </c>
      <c r="H22" s="42">
        <v>0</v>
      </c>
      <c r="I22" s="42">
        <v>17.080698861939432</v>
      </c>
      <c r="J22" s="42">
        <v>0</v>
      </c>
      <c r="K22" s="42">
        <v>160.40098099000002</v>
      </c>
      <c r="L22" s="42">
        <v>0</v>
      </c>
      <c r="M22" s="42">
        <v>1295.0952804227845</v>
      </c>
      <c r="N22" s="42">
        <v>62.347266590793417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160.40098099000002</v>
      </c>
      <c r="E23" s="41">
        <v>0</v>
      </c>
      <c r="F23" s="41">
        <v>160.40098099000002</v>
      </c>
      <c r="G23" s="41">
        <v>0</v>
      </c>
      <c r="H23" s="41">
        <v>0</v>
      </c>
      <c r="I23" s="41">
        <v>0</v>
      </c>
      <c r="J23" s="41">
        <v>0</v>
      </c>
      <c r="K23" s="41">
        <v>160.40098099000002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474.99588111000003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474.99588111000003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1202.9636974061409</v>
      </c>
      <c r="E25" s="43">
        <v>365.78359923141687</v>
      </c>
      <c r="F25" s="43">
        <v>17.080698861939432</v>
      </c>
      <c r="G25" s="43">
        <v>17.080698861939432</v>
      </c>
      <c r="H25" s="43">
        <v>0</v>
      </c>
      <c r="I25" s="43">
        <v>17.080698861939432</v>
      </c>
      <c r="J25" s="43">
        <v>0</v>
      </c>
      <c r="K25" s="43">
        <v>0</v>
      </c>
      <c r="L25" s="43">
        <v>0</v>
      </c>
      <c r="M25" s="43">
        <v>820.09939931278461</v>
      </c>
      <c r="N25" s="43">
        <v>62.347266590793417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55983.374562868594</v>
      </c>
      <c r="E27" s="42">
        <v>25207.042179984983</v>
      </c>
      <c r="F27" s="42">
        <v>21125.959465788852</v>
      </c>
      <c r="G27" s="42">
        <v>20220.333001928851</v>
      </c>
      <c r="H27" s="42">
        <v>5.2861568500000002</v>
      </c>
      <c r="I27" s="42">
        <v>20215.04684507885</v>
      </c>
      <c r="J27" s="42">
        <v>600.50270845</v>
      </c>
      <c r="K27" s="42">
        <v>305.12375541</v>
      </c>
      <c r="L27" s="42">
        <v>4392.6529525199994</v>
      </c>
      <c r="M27" s="42">
        <v>5257.7199645747642</v>
      </c>
      <c r="N27" s="42">
        <v>33330.31737828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13835.360133029999</v>
      </c>
      <c r="E28" s="41">
        <v>13506.023516981708</v>
      </c>
      <c r="F28" s="41">
        <v>183.38516415999999</v>
      </c>
      <c r="G28" s="41">
        <v>57.900528999999992</v>
      </c>
      <c r="H28" s="41">
        <v>0</v>
      </c>
      <c r="I28" s="41">
        <v>57.900528999999992</v>
      </c>
      <c r="J28" s="41">
        <v>98.260770000000008</v>
      </c>
      <c r="K28" s="41">
        <v>27.223865159999999</v>
      </c>
      <c r="L28" s="41">
        <v>11.45791</v>
      </c>
      <c r="M28" s="41">
        <v>134.49354188829199</v>
      </c>
      <c r="N28" s="41">
        <v>32010.397246800003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42148.014429838593</v>
      </c>
      <c r="E29" s="45">
        <v>11701.018663003275</v>
      </c>
      <c r="F29" s="45">
        <v>20942.574301628851</v>
      </c>
      <c r="G29" s="45">
        <v>20162.432472928853</v>
      </c>
      <c r="H29" s="45">
        <v>5.2861568500000002</v>
      </c>
      <c r="I29" s="45">
        <v>20157.146316078852</v>
      </c>
      <c r="J29" s="45">
        <v>502.24193844999996</v>
      </c>
      <c r="K29" s="45">
        <v>277.89989025</v>
      </c>
      <c r="L29" s="45">
        <v>4381.1950425199993</v>
      </c>
      <c r="M29" s="45">
        <v>5123.2264226864718</v>
      </c>
      <c r="N29" s="45">
        <v>1319.9201314800002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660658.01221127866</v>
      </c>
      <c r="E30" s="38">
        <v>315865.5549510814</v>
      </c>
      <c r="F30" s="38">
        <v>239114.28314063355</v>
      </c>
      <c r="G30" s="38">
        <v>224161.87510319659</v>
      </c>
      <c r="H30" s="38">
        <v>80322.536058969999</v>
      </c>
      <c r="I30" s="38">
        <v>143839.3390442266</v>
      </c>
      <c r="J30" s="38">
        <v>11867.15979931</v>
      </c>
      <c r="K30" s="38">
        <v>3085.2482381269347</v>
      </c>
      <c r="L30" s="38">
        <v>76910.639716670004</v>
      </c>
      <c r="M30" s="38">
        <v>28767.53440289374</v>
      </c>
      <c r="N30" s="39">
        <v>122111.17652621999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2918.5632839999998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2918.5632839999998</v>
      </c>
      <c r="M31" s="40">
        <v>0</v>
      </c>
      <c r="N31" s="40">
        <v>22.931179140000001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2918.5632839999998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2918.5632839999998</v>
      </c>
      <c r="M33" s="41">
        <v>0</v>
      </c>
      <c r="N33" s="41">
        <v>22.931179140000001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146873.53691664001</v>
      </c>
      <c r="E34" s="42">
        <v>0</v>
      </c>
      <c r="F34" s="42">
        <v>146873.53691664001</v>
      </c>
      <c r="G34" s="42">
        <v>146873.53691664001</v>
      </c>
      <c r="H34" s="42">
        <v>65588.64621264</v>
      </c>
      <c r="I34" s="42">
        <v>81284.890704000005</v>
      </c>
      <c r="J34" s="42">
        <v>0</v>
      </c>
      <c r="K34" s="42">
        <v>0</v>
      </c>
      <c r="L34" s="42">
        <v>0</v>
      </c>
      <c r="M34" s="42">
        <v>0</v>
      </c>
      <c r="N34" s="42">
        <v>47327.615359709991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33061.900999080004</v>
      </c>
      <c r="E35" s="41">
        <v>0</v>
      </c>
      <c r="F35" s="41">
        <v>33061.900999080004</v>
      </c>
      <c r="G35" s="41">
        <v>33061.900999080004</v>
      </c>
      <c r="H35" s="41">
        <v>33061.900999080004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3603.31313765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75500.558272390001</v>
      </c>
      <c r="E36" s="41">
        <v>0</v>
      </c>
      <c r="F36" s="41">
        <v>75500.558272390001</v>
      </c>
      <c r="G36" s="41">
        <v>75500.558272390001</v>
      </c>
      <c r="H36" s="41">
        <v>32516.221812389995</v>
      </c>
      <c r="I36" s="41">
        <v>42984.336460000006</v>
      </c>
      <c r="J36" s="41">
        <v>0</v>
      </c>
      <c r="K36" s="41">
        <v>0</v>
      </c>
      <c r="L36" s="41">
        <v>0</v>
      </c>
      <c r="M36" s="41">
        <v>0</v>
      </c>
      <c r="N36" s="41">
        <v>10165.184923179999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38311.07764517</v>
      </c>
      <c r="E37" s="43">
        <v>0</v>
      </c>
      <c r="F37" s="43">
        <v>38311.07764517</v>
      </c>
      <c r="G37" s="43">
        <v>38311.07764517</v>
      </c>
      <c r="H37" s="43">
        <v>10.52340117</v>
      </c>
      <c r="I37" s="43">
        <v>38300.554243999999</v>
      </c>
      <c r="J37" s="43">
        <v>0</v>
      </c>
      <c r="K37" s="43">
        <v>0</v>
      </c>
      <c r="L37" s="43">
        <v>0</v>
      </c>
      <c r="M37" s="43">
        <v>0</v>
      </c>
      <c r="N37" s="43">
        <v>33559.117298879995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46664.878544949999</v>
      </c>
      <c r="E38" s="42">
        <v>9661.3965230000013</v>
      </c>
      <c r="F38" s="42">
        <v>7382.6069200800002</v>
      </c>
      <c r="G38" s="42">
        <v>7382.6069200800002</v>
      </c>
      <c r="H38" s="42">
        <v>6383.3075630800004</v>
      </c>
      <c r="I38" s="42">
        <v>999.29935699999999</v>
      </c>
      <c r="J38" s="42">
        <v>0</v>
      </c>
      <c r="K38" s="42">
        <v>0</v>
      </c>
      <c r="L38" s="42">
        <v>29620.875101870006</v>
      </c>
      <c r="M38" s="42">
        <v>0</v>
      </c>
      <c r="N38" s="42">
        <v>33150.162280419994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21807.389197918113</v>
      </c>
      <c r="E39" s="41">
        <v>18.638199</v>
      </c>
      <c r="F39" s="41">
        <v>6383.3075630800004</v>
      </c>
      <c r="G39" s="41">
        <v>6383.3075630800004</v>
      </c>
      <c r="H39" s="41">
        <v>6383.3075630800004</v>
      </c>
      <c r="I39" s="41">
        <v>0</v>
      </c>
      <c r="J39" s="41">
        <v>0</v>
      </c>
      <c r="K39" s="41">
        <v>0</v>
      </c>
      <c r="L39" s="41">
        <v>15405.443435838115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24857.489347031889</v>
      </c>
      <c r="E40" s="43">
        <v>9642.7583240000004</v>
      </c>
      <c r="F40" s="43">
        <v>999.29935699999999</v>
      </c>
      <c r="G40" s="43">
        <v>999.29935699999999</v>
      </c>
      <c r="H40" s="43">
        <v>0</v>
      </c>
      <c r="I40" s="43">
        <v>999.29935699999999</v>
      </c>
      <c r="J40" s="43">
        <v>0</v>
      </c>
      <c r="K40" s="43">
        <v>0</v>
      </c>
      <c r="L40" s="43">
        <v>14215.431666031889</v>
      </c>
      <c r="M40" s="43">
        <v>0</v>
      </c>
      <c r="N40" s="43">
        <v>33150.162280419994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167112.07400088001</v>
      </c>
      <c r="E41" s="42">
        <v>80717.532652469061</v>
      </c>
      <c r="F41" s="42">
        <v>23764.920129639999</v>
      </c>
      <c r="G41" s="42">
        <v>17880.637481639998</v>
      </c>
      <c r="H41" s="42">
        <v>2429.5636366399995</v>
      </c>
      <c r="I41" s="42">
        <v>15451.073844999997</v>
      </c>
      <c r="J41" s="42">
        <v>5884.2826480000003</v>
      </c>
      <c r="K41" s="42">
        <v>0</v>
      </c>
      <c r="L41" s="42">
        <v>36349.560644999998</v>
      </c>
      <c r="M41" s="42">
        <v>26280.060573770941</v>
      </c>
      <c r="N41" s="42">
        <v>3778.3254280000001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16597.222724143001</v>
      </c>
      <c r="E42" s="41">
        <v>7355.3956274691409</v>
      </c>
      <c r="F42" s="41">
        <v>237.67814602210893</v>
      </c>
      <c r="G42" s="41">
        <v>47.192214341170995</v>
      </c>
      <c r="H42" s="41">
        <v>0</v>
      </c>
      <c r="I42" s="41">
        <v>47.192214341170995</v>
      </c>
      <c r="J42" s="41">
        <v>190.48593168093794</v>
      </c>
      <c r="K42" s="41">
        <v>0</v>
      </c>
      <c r="L42" s="41">
        <v>0.26905910278924461</v>
      </c>
      <c r="M42" s="41">
        <v>9003.8798915489624</v>
      </c>
      <c r="N42" s="41">
        <v>555.579116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150514.851276737</v>
      </c>
      <c r="E43" s="43">
        <v>73362.137024999916</v>
      </c>
      <c r="F43" s="43">
        <v>23527.241983617889</v>
      </c>
      <c r="G43" s="43">
        <v>17833.445267298826</v>
      </c>
      <c r="H43" s="43">
        <v>2429.5636366399995</v>
      </c>
      <c r="I43" s="43">
        <v>15403.881630658827</v>
      </c>
      <c r="J43" s="43">
        <v>5693.7967163190624</v>
      </c>
      <c r="K43" s="43">
        <v>0</v>
      </c>
      <c r="L43" s="43">
        <v>36349.291585897212</v>
      </c>
      <c r="M43" s="43">
        <v>17276.180682221977</v>
      </c>
      <c r="N43" s="43">
        <v>3222.7463120000002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239164.65347811315</v>
      </c>
      <c r="E44" s="44">
        <v>182885.03960108655</v>
      </c>
      <c r="F44" s="44">
        <v>56279.613877026604</v>
      </c>
      <c r="G44" s="44">
        <v>49884.056656216599</v>
      </c>
      <c r="H44" s="44">
        <v>5488.2426949900009</v>
      </c>
      <c r="I44" s="44">
        <v>44395.813961226595</v>
      </c>
      <c r="J44" s="44">
        <v>5255.7208640000008</v>
      </c>
      <c r="K44" s="44">
        <v>1139.8363568100003</v>
      </c>
      <c r="L44" s="44">
        <v>0</v>
      </c>
      <c r="M44" s="44">
        <v>0</v>
      </c>
      <c r="N44" s="44">
        <v>4542.0484984000004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1740.3068451069344</v>
      </c>
      <c r="E45" s="42">
        <v>0</v>
      </c>
      <c r="F45" s="42">
        <v>1740.3068451069344</v>
      </c>
      <c r="G45" s="42">
        <v>0</v>
      </c>
      <c r="H45" s="42">
        <v>0</v>
      </c>
      <c r="I45" s="42">
        <v>0</v>
      </c>
      <c r="J45" s="42">
        <v>0</v>
      </c>
      <c r="K45" s="42">
        <v>1740.3068451069344</v>
      </c>
      <c r="L45" s="42">
        <v>0</v>
      </c>
      <c r="M45" s="42">
        <v>0</v>
      </c>
      <c r="N45" s="42">
        <v>160.40098099000002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160.40098099000002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474.99588111000003</v>
      </c>
      <c r="E47" s="41">
        <v>0</v>
      </c>
      <c r="F47" s="41">
        <v>474.99588111000003</v>
      </c>
      <c r="G47" s="41">
        <v>0</v>
      </c>
      <c r="H47" s="41">
        <v>0</v>
      </c>
      <c r="I47" s="41">
        <v>0</v>
      </c>
      <c r="J47" s="41">
        <v>0</v>
      </c>
      <c r="K47" s="41">
        <v>474.99588111000003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1265.3109639969343</v>
      </c>
      <c r="E48" s="43">
        <v>0</v>
      </c>
      <c r="F48" s="43">
        <v>1265.3109639969343</v>
      </c>
      <c r="G48" s="43">
        <v>0</v>
      </c>
      <c r="H48" s="43">
        <v>0</v>
      </c>
      <c r="I48" s="43">
        <v>0</v>
      </c>
      <c r="J48" s="43">
        <v>0</v>
      </c>
      <c r="K48" s="43">
        <v>1265.3109639969343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56183.999141588596</v>
      </c>
      <c r="E50" s="42">
        <v>42601.586174525801</v>
      </c>
      <c r="F50" s="42">
        <v>3073.2984521399999</v>
      </c>
      <c r="G50" s="42">
        <v>2141.0371286200002</v>
      </c>
      <c r="H50" s="42">
        <v>432.77595162</v>
      </c>
      <c r="I50" s="42">
        <v>1708.2611770000003</v>
      </c>
      <c r="J50" s="42">
        <v>727.15628731000004</v>
      </c>
      <c r="K50" s="42">
        <v>205.10503621000004</v>
      </c>
      <c r="L50" s="42">
        <v>8021.6406858</v>
      </c>
      <c r="M50" s="42">
        <v>2487.4738291228</v>
      </c>
      <c r="N50" s="42">
        <v>33129.692799559998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32458.448969430006</v>
      </c>
      <c r="E51" s="41">
        <v>32072.206349010004</v>
      </c>
      <c r="F51" s="41">
        <v>279.85419767000002</v>
      </c>
      <c r="G51" s="41">
        <v>37.822016000000005</v>
      </c>
      <c r="H51" s="41">
        <v>0</v>
      </c>
      <c r="I51" s="41">
        <v>37.822016000000005</v>
      </c>
      <c r="J51" s="41">
        <v>188.57423700000001</v>
      </c>
      <c r="K51" s="41">
        <v>53.457944670000003</v>
      </c>
      <c r="L51" s="41">
        <v>60.190425000000005</v>
      </c>
      <c r="M51" s="41">
        <v>46.197997749999999</v>
      </c>
      <c r="N51" s="41">
        <v>13387.308410399999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23725.550172158597</v>
      </c>
      <c r="E52" s="45">
        <v>10529.379825515796</v>
      </c>
      <c r="F52" s="45">
        <v>2793.44425447</v>
      </c>
      <c r="G52" s="45">
        <v>2103.2151126200001</v>
      </c>
      <c r="H52" s="45">
        <v>432.77595162</v>
      </c>
      <c r="I52" s="45">
        <v>1670.4391610000002</v>
      </c>
      <c r="J52" s="45">
        <v>538.58205031</v>
      </c>
      <c r="K52" s="45">
        <v>151.64709154000002</v>
      </c>
      <c r="L52" s="45">
        <v>7961.4502608000003</v>
      </c>
      <c r="M52" s="45">
        <v>2441.2758313728</v>
      </c>
      <c r="N52" s="45">
        <v>19742.384389160001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-77630.899513743934</v>
      </c>
      <c r="E53" s="46">
        <f t="shared" si="0"/>
        <v>-232155.7161822496</v>
      </c>
      <c r="F53" s="46">
        <f t="shared" si="0"/>
        <v>-18975.46462905276</v>
      </c>
      <c r="G53" s="46">
        <f t="shared" si="0"/>
        <v>-17930.080566225835</v>
      </c>
      <c r="H53" s="46">
        <f t="shared" si="0"/>
        <v>-99.52041522001673</v>
      </c>
      <c r="I53" s="46">
        <f t="shared" si="0"/>
        <v>-17830.560151005804</v>
      </c>
      <c r="J53" s="46">
        <f t="shared" si="0"/>
        <v>-424.25759549000031</v>
      </c>
      <c r="K53" s="46">
        <f t="shared" si="0"/>
        <v>-621.12646733693509</v>
      </c>
      <c r="L53" s="46">
        <f t="shared" si="0"/>
        <v>-21068.490743103481</v>
      </c>
      <c r="M53" s="46">
        <f t="shared" si="0"/>
        <v>194568.77204066189</v>
      </c>
      <c r="N53" s="46">
        <f t="shared" si="0"/>
        <v>77707.78578484396</v>
      </c>
    </row>
    <row r="54" spans="2:18" x14ac:dyDescent="0.25">
      <c r="B54" s="36"/>
      <c r="C54" s="6"/>
      <c r="D54" s="47">
        <f>D53+N53</f>
        <v>76.886271100025624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2.5636381906224415E-11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17" priority="2" operator="equal">
      <formula>0</formula>
    </cfRule>
  </conditionalFormatting>
  <conditionalFormatting sqref="E7:N52">
    <cfRule type="cellIs" dxfId="1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59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563084.90367067826</v>
      </c>
      <c r="E7" s="38">
        <v>81162.833825061563</v>
      </c>
      <c r="F7" s="38">
        <v>207738.16661377784</v>
      </c>
      <c r="G7" s="38">
        <v>193561.40196925285</v>
      </c>
      <c r="H7" s="38">
        <v>74034.074641690007</v>
      </c>
      <c r="I7" s="38">
        <v>119527.32732756287</v>
      </c>
      <c r="J7" s="38">
        <v>11526.778561955001</v>
      </c>
      <c r="K7" s="38">
        <v>2649.9860825699998</v>
      </c>
      <c r="L7" s="38">
        <v>58508.388940547848</v>
      </c>
      <c r="M7" s="38">
        <v>215675.51429129107</v>
      </c>
      <c r="N7" s="39">
        <v>193765.33635646154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241.12112368000001</v>
      </c>
      <c r="E8" s="40">
        <v>0</v>
      </c>
      <c r="F8" s="40">
        <v>241.12112368000001</v>
      </c>
      <c r="G8" s="40">
        <v>241.12112368000001</v>
      </c>
      <c r="H8" s="40">
        <v>241.12112368000001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2809.0137899999995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74.805989280000006</v>
      </c>
      <c r="E9" s="41">
        <v>0</v>
      </c>
      <c r="F9" s="41">
        <v>74.805989280000006</v>
      </c>
      <c r="G9" s="41">
        <v>74.805989280000006</v>
      </c>
      <c r="H9" s="41">
        <v>74.805989280000006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166.31513440000001</v>
      </c>
      <c r="E10" s="41">
        <v>0</v>
      </c>
      <c r="F10" s="41">
        <v>166.31513440000001</v>
      </c>
      <c r="G10" s="41">
        <v>166.31513440000001</v>
      </c>
      <c r="H10" s="41">
        <v>166.31513440000001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2809.0137899999995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180803.39879634001</v>
      </c>
      <c r="E11" s="42">
        <v>36361.880921749995</v>
      </c>
      <c r="F11" s="42">
        <v>64675.915653659991</v>
      </c>
      <c r="G11" s="42">
        <v>63336.05036424</v>
      </c>
      <c r="H11" s="42">
        <v>27865.295084770001</v>
      </c>
      <c r="I11" s="42">
        <v>35470.755279470002</v>
      </c>
      <c r="J11" s="42">
        <v>766.77752878000001</v>
      </c>
      <c r="K11" s="42">
        <v>573.08776063999994</v>
      </c>
      <c r="L11" s="42">
        <v>11989.754179750002</v>
      </c>
      <c r="M11" s="42">
        <v>67775.848041180012</v>
      </c>
      <c r="N11" s="42">
        <v>2271.3842542700004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32511.930961350008</v>
      </c>
      <c r="E12" s="41">
        <v>7699.8499767499998</v>
      </c>
      <c r="F12" s="41">
        <v>6218.2115389800001</v>
      </c>
      <c r="G12" s="41">
        <v>6113.2461533000005</v>
      </c>
      <c r="H12" s="41">
        <v>791.00063929999999</v>
      </c>
      <c r="I12" s="41">
        <v>5322.2455140000002</v>
      </c>
      <c r="J12" s="41">
        <v>84.825564</v>
      </c>
      <c r="K12" s="41">
        <v>20.139821679999997</v>
      </c>
      <c r="L12" s="41">
        <v>0</v>
      </c>
      <c r="M12" s="41">
        <v>18593.869445620006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89444.304575840011</v>
      </c>
      <c r="E13" s="41">
        <v>19628.49655</v>
      </c>
      <c r="F13" s="41">
        <v>40534.168132569997</v>
      </c>
      <c r="G13" s="41">
        <v>39890.888159829999</v>
      </c>
      <c r="H13" s="41">
        <v>13918.205924360002</v>
      </c>
      <c r="I13" s="41">
        <v>25972.682235469998</v>
      </c>
      <c r="J13" s="41">
        <v>555.44362639000008</v>
      </c>
      <c r="K13" s="41">
        <v>87.836346349999985</v>
      </c>
      <c r="L13" s="41">
        <v>11980.046334710001</v>
      </c>
      <c r="M13" s="41">
        <v>17301.593558560002</v>
      </c>
      <c r="N13" s="41">
        <v>1049.7180796100001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58847.163259149995</v>
      </c>
      <c r="E14" s="43">
        <v>9033.5343949999988</v>
      </c>
      <c r="F14" s="43">
        <v>17923.535982109996</v>
      </c>
      <c r="G14" s="43">
        <v>17331.916051109998</v>
      </c>
      <c r="H14" s="43">
        <v>13156.088521109999</v>
      </c>
      <c r="I14" s="43">
        <v>4175.8275299999996</v>
      </c>
      <c r="J14" s="43">
        <v>126.50833838999995</v>
      </c>
      <c r="K14" s="43">
        <v>465.11159261</v>
      </c>
      <c r="L14" s="43">
        <v>9.7078450399999987</v>
      </c>
      <c r="M14" s="43">
        <v>31880.385036999996</v>
      </c>
      <c r="N14" s="43">
        <v>1221.66617466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64853.293396929992</v>
      </c>
      <c r="E15" s="42">
        <v>1526.1340969199955</v>
      </c>
      <c r="F15" s="42">
        <v>63327.159300009997</v>
      </c>
      <c r="G15" s="42">
        <v>62237.617083929996</v>
      </c>
      <c r="H15" s="42">
        <v>45880.10437316</v>
      </c>
      <c r="I15" s="42">
        <v>16357.512710769999</v>
      </c>
      <c r="J15" s="42">
        <v>3.5607030000001032</v>
      </c>
      <c r="K15" s="42">
        <v>1085.98151308</v>
      </c>
      <c r="L15" s="42">
        <v>0</v>
      </c>
      <c r="M15" s="42">
        <v>0</v>
      </c>
      <c r="N15" s="42">
        <v>10503.418220999998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19541.737095256256</v>
      </c>
      <c r="E16" s="41">
        <v>1526.1340969199955</v>
      </c>
      <c r="F16" s="41">
        <v>18015.60299833626</v>
      </c>
      <c r="G16" s="41">
        <v>16926.06078225626</v>
      </c>
      <c r="H16" s="41">
        <v>2063.3919999999998</v>
      </c>
      <c r="I16" s="41">
        <v>14862.66878225626</v>
      </c>
      <c r="J16" s="41">
        <v>3.5607030000001032</v>
      </c>
      <c r="K16" s="41">
        <v>1085.98151308</v>
      </c>
      <c r="L16" s="41">
        <v>0</v>
      </c>
      <c r="M16" s="41">
        <v>0</v>
      </c>
      <c r="N16" s="41">
        <v>4.7478199999999999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45311.556301673736</v>
      </c>
      <c r="E17" s="43">
        <v>0</v>
      </c>
      <c r="F17" s="43">
        <v>45311.556301673736</v>
      </c>
      <c r="G17" s="43">
        <v>45311.556301673736</v>
      </c>
      <c r="H17" s="43">
        <v>43816.71237316</v>
      </c>
      <c r="I17" s="43">
        <v>1494.843928513739</v>
      </c>
      <c r="J17" s="43">
        <v>0</v>
      </c>
      <c r="K17" s="43">
        <v>0</v>
      </c>
      <c r="L17" s="43">
        <v>0</v>
      </c>
      <c r="M17" s="43">
        <v>0</v>
      </c>
      <c r="N17" s="43">
        <v>10498.670400999998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78524.212392069996</v>
      </c>
      <c r="E18" s="42">
        <v>3424.6917759999992</v>
      </c>
      <c r="F18" s="42">
        <v>57504.794319070003</v>
      </c>
      <c r="G18" s="42">
        <v>47539.379559290006</v>
      </c>
      <c r="H18" s="42">
        <v>18.602615289999999</v>
      </c>
      <c r="I18" s="42">
        <v>47520.776944000005</v>
      </c>
      <c r="J18" s="42">
        <v>9947.7066160000013</v>
      </c>
      <c r="K18" s="42">
        <v>17.70814378</v>
      </c>
      <c r="L18" s="42">
        <v>17125.574999999997</v>
      </c>
      <c r="M18" s="42">
        <v>469.151297</v>
      </c>
      <c r="N18" s="42">
        <v>83393.864256439992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16310.578886710717</v>
      </c>
      <c r="E19" s="41">
        <v>292.88109741584742</v>
      </c>
      <c r="F19" s="41">
        <v>13652.940731682236</v>
      </c>
      <c r="G19" s="41">
        <v>3706.0955023690858</v>
      </c>
      <c r="H19" s="41">
        <v>0.80224464000000006</v>
      </c>
      <c r="I19" s="41">
        <v>3705.2932577290858</v>
      </c>
      <c r="J19" s="41">
        <v>9929.1370855331515</v>
      </c>
      <c r="K19" s="41">
        <v>17.70814378</v>
      </c>
      <c r="L19" s="41">
        <v>2225.0992908750027</v>
      </c>
      <c r="M19" s="41">
        <v>139.65776673762952</v>
      </c>
      <c r="N19" s="41">
        <v>1039.4334499999998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62213.633505359285</v>
      </c>
      <c r="E20" s="43">
        <v>3131.8106785841519</v>
      </c>
      <c r="F20" s="43">
        <v>43851.85358738777</v>
      </c>
      <c r="G20" s="43">
        <v>43833.284056920922</v>
      </c>
      <c r="H20" s="43">
        <v>17.800370649999998</v>
      </c>
      <c r="I20" s="43">
        <v>43815.48368627092</v>
      </c>
      <c r="J20" s="43">
        <v>18.569530466849923</v>
      </c>
      <c r="K20" s="43">
        <v>0</v>
      </c>
      <c r="L20" s="43">
        <v>14900.475709124994</v>
      </c>
      <c r="M20" s="43">
        <v>329.49353026237048</v>
      </c>
      <c r="N20" s="43">
        <v>82354.430806439996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179764.13205699835</v>
      </c>
      <c r="E21" s="44">
        <v>16028.01040202217</v>
      </c>
      <c r="F21" s="44">
        <v>556.17576050000002</v>
      </c>
      <c r="G21" s="44">
        <v>240.58452599999998</v>
      </c>
      <c r="H21" s="44">
        <v>24</v>
      </c>
      <c r="I21" s="44">
        <v>216.58452599999998</v>
      </c>
      <c r="J21" s="44">
        <v>49.003551000000009</v>
      </c>
      <c r="K21" s="44">
        <v>266.58768350000003</v>
      </c>
      <c r="L21" s="44">
        <v>25436.519563822847</v>
      </c>
      <c r="M21" s="44">
        <v>137743.42633065334</v>
      </c>
      <c r="N21" s="44">
        <v>62132.515734462191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1844.2542368705244</v>
      </c>
      <c r="E22" s="42">
        <v>464.99265884913694</v>
      </c>
      <c r="F22" s="42">
        <v>231.81643920000002</v>
      </c>
      <c r="G22" s="42">
        <v>0</v>
      </c>
      <c r="H22" s="42">
        <v>0</v>
      </c>
      <c r="I22" s="42">
        <v>0</v>
      </c>
      <c r="J22" s="42">
        <v>0</v>
      </c>
      <c r="K22" s="42">
        <v>231.81643920000002</v>
      </c>
      <c r="L22" s="42">
        <v>0</v>
      </c>
      <c r="M22" s="42">
        <v>1147.4451388213877</v>
      </c>
      <c r="N22" s="42">
        <v>67.876785229365083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231.81643920000002</v>
      </c>
      <c r="E23" s="41">
        <v>0</v>
      </c>
      <c r="F23" s="41">
        <v>231.81643920000002</v>
      </c>
      <c r="G23" s="41">
        <v>0</v>
      </c>
      <c r="H23" s="41">
        <v>0</v>
      </c>
      <c r="I23" s="41">
        <v>0</v>
      </c>
      <c r="J23" s="41">
        <v>0</v>
      </c>
      <c r="K23" s="41">
        <v>231.81643920000002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465.77223277999997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465.77223277999997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1146.6655648905246</v>
      </c>
      <c r="E25" s="43">
        <v>464.99265884913694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681.67290604138771</v>
      </c>
      <c r="N25" s="43">
        <v>67.876785229365083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57054.491667789443</v>
      </c>
      <c r="E27" s="42">
        <v>23357.123969520264</v>
      </c>
      <c r="F27" s="42">
        <v>21201.184017657866</v>
      </c>
      <c r="G27" s="42">
        <v>19966.649312112866</v>
      </c>
      <c r="H27" s="42">
        <v>4.95144479</v>
      </c>
      <c r="I27" s="42">
        <v>19961.697867322866</v>
      </c>
      <c r="J27" s="42">
        <v>759.73016317499992</v>
      </c>
      <c r="K27" s="42">
        <v>474.80454236999992</v>
      </c>
      <c r="L27" s="42">
        <v>3956.5401969750005</v>
      </c>
      <c r="M27" s="42">
        <v>8539.6434836363151</v>
      </c>
      <c r="N27" s="42">
        <v>32587.263315059998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12254.89081793</v>
      </c>
      <c r="E28" s="41">
        <v>11655.826121372316</v>
      </c>
      <c r="F28" s="41">
        <v>471.96723556000001</v>
      </c>
      <c r="G28" s="41">
        <v>220.00331399999999</v>
      </c>
      <c r="H28" s="41">
        <v>0</v>
      </c>
      <c r="I28" s="41">
        <v>220.00331399999999</v>
      </c>
      <c r="J28" s="41">
        <v>203.22287299999999</v>
      </c>
      <c r="K28" s="41">
        <v>48.741048559999996</v>
      </c>
      <c r="L28" s="41">
        <v>1.7051939999999999</v>
      </c>
      <c r="M28" s="41">
        <v>125.392266997683</v>
      </c>
      <c r="N28" s="41">
        <v>31270.446188679998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44799.600849859446</v>
      </c>
      <c r="E29" s="45">
        <v>11701.297848147948</v>
      </c>
      <c r="F29" s="45">
        <v>20729.216782097865</v>
      </c>
      <c r="G29" s="45">
        <v>19746.645998112865</v>
      </c>
      <c r="H29" s="45">
        <v>4.95144479</v>
      </c>
      <c r="I29" s="45">
        <v>19741.694553322865</v>
      </c>
      <c r="J29" s="45">
        <v>556.50729017499998</v>
      </c>
      <c r="K29" s="45">
        <v>426.06349380999995</v>
      </c>
      <c r="L29" s="45">
        <v>3954.8350029750004</v>
      </c>
      <c r="M29" s="45">
        <v>8414.2512166386314</v>
      </c>
      <c r="N29" s="45">
        <v>1316.8171263799998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641503.5693729599</v>
      </c>
      <c r="E30" s="38">
        <v>315656.54058041435</v>
      </c>
      <c r="F30" s="38">
        <v>226261.78222654259</v>
      </c>
      <c r="G30" s="38">
        <v>211424.11800423771</v>
      </c>
      <c r="H30" s="38">
        <v>74136.92047064002</v>
      </c>
      <c r="I30" s="38">
        <v>137287.1975335977</v>
      </c>
      <c r="J30" s="38">
        <v>11799.755470975</v>
      </c>
      <c r="K30" s="38">
        <v>3037.90875132989</v>
      </c>
      <c r="L30" s="38">
        <v>71362.418224875</v>
      </c>
      <c r="M30" s="38">
        <v>28222.82834112797</v>
      </c>
      <c r="N30" s="39">
        <v>115271.8646649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2809.0137899999995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2809.0137899999995</v>
      </c>
      <c r="M31" s="40">
        <v>0</v>
      </c>
      <c r="N31" s="40">
        <v>166.31513440000001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2809.0137899999995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2809.0137899999995</v>
      </c>
      <c r="M33" s="41">
        <v>0</v>
      </c>
      <c r="N33" s="41">
        <v>166.31513440000001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137631.59810150001</v>
      </c>
      <c r="E34" s="42">
        <v>0</v>
      </c>
      <c r="F34" s="42">
        <v>137631.59810150001</v>
      </c>
      <c r="G34" s="42">
        <v>137631.59810150001</v>
      </c>
      <c r="H34" s="42">
        <v>61579.83927750001</v>
      </c>
      <c r="I34" s="42">
        <v>76051.75882399999</v>
      </c>
      <c r="J34" s="42">
        <v>0</v>
      </c>
      <c r="K34" s="42">
        <v>0</v>
      </c>
      <c r="L34" s="42">
        <v>0</v>
      </c>
      <c r="M34" s="42">
        <v>0</v>
      </c>
      <c r="N34" s="42">
        <v>45443.18494911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29164.627678710007</v>
      </c>
      <c r="E35" s="41">
        <v>0</v>
      </c>
      <c r="F35" s="41">
        <v>29164.627678710007</v>
      </c>
      <c r="G35" s="41">
        <v>29164.627678710007</v>
      </c>
      <c r="H35" s="41">
        <v>29164.627678710007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3347.3032826399999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71102.045805089991</v>
      </c>
      <c r="E36" s="41">
        <v>0</v>
      </c>
      <c r="F36" s="41">
        <v>71102.045805089991</v>
      </c>
      <c r="G36" s="41">
        <v>71102.045805089991</v>
      </c>
      <c r="H36" s="41">
        <v>32404.79551109</v>
      </c>
      <c r="I36" s="41">
        <v>38697.250293999998</v>
      </c>
      <c r="J36" s="41">
        <v>0</v>
      </c>
      <c r="K36" s="41">
        <v>0</v>
      </c>
      <c r="L36" s="41">
        <v>0</v>
      </c>
      <c r="M36" s="41">
        <v>0</v>
      </c>
      <c r="N36" s="41">
        <v>19391.976850360003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37364.924617700002</v>
      </c>
      <c r="E37" s="43">
        <v>0</v>
      </c>
      <c r="F37" s="43">
        <v>37364.924617700002</v>
      </c>
      <c r="G37" s="43">
        <v>37364.924617700002</v>
      </c>
      <c r="H37" s="43">
        <v>10.416087699999999</v>
      </c>
      <c r="I37" s="43">
        <v>37354.508529999999</v>
      </c>
      <c r="J37" s="43">
        <v>0</v>
      </c>
      <c r="K37" s="43">
        <v>0</v>
      </c>
      <c r="L37" s="43">
        <v>0</v>
      </c>
      <c r="M37" s="43">
        <v>0</v>
      </c>
      <c r="N37" s="43">
        <v>22703.904816109996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44679.44952581999</v>
      </c>
      <c r="E38" s="42">
        <v>9542.4028619999972</v>
      </c>
      <c r="F38" s="42">
        <v>6443.7901247699992</v>
      </c>
      <c r="G38" s="42">
        <v>6443.7901247699992</v>
      </c>
      <c r="H38" s="42">
        <v>5463.8205637699994</v>
      </c>
      <c r="I38" s="42">
        <v>979.969561</v>
      </c>
      <c r="J38" s="42">
        <v>0</v>
      </c>
      <c r="K38" s="42">
        <v>0</v>
      </c>
      <c r="L38" s="42">
        <v>28693.256539049995</v>
      </c>
      <c r="M38" s="42">
        <v>0</v>
      </c>
      <c r="N38" s="42">
        <v>30677.262092109999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19546.484915256256</v>
      </c>
      <c r="E39" s="41">
        <v>23.701888</v>
      </c>
      <c r="F39" s="41">
        <v>5463.8205637699994</v>
      </c>
      <c r="G39" s="41">
        <v>5463.8205637699994</v>
      </c>
      <c r="H39" s="41">
        <v>5463.8205637699994</v>
      </c>
      <c r="I39" s="41">
        <v>0</v>
      </c>
      <c r="J39" s="41">
        <v>0</v>
      </c>
      <c r="K39" s="41">
        <v>0</v>
      </c>
      <c r="L39" s="41">
        <v>14058.962463486258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25132.964610563737</v>
      </c>
      <c r="E40" s="43">
        <v>9518.7009739999976</v>
      </c>
      <c r="F40" s="43">
        <v>979.969561</v>
      </c>
      <c r="G40" s="43">
        <v>979.969561</v>
      </c>
      <c r="H40" s="43">
        <v>0</v>
      </c>
      <c r="I40" s="43">
        <v>979.969561</v>
      </c>
      <c r="J40" s="43">
        <v>0</v>
      </c>
      <c r="K40" s="43">
        <v>0</v>
      </c>
      <c r="L40" s="43">
        <v>14634.294075563737</v>
      </c>
      <c r="M40" s="43">
        <v>0</v>
      </c>
      <c r="N40" s="43">
        <v>30677.262092109999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158510.20029950998</v>
      </c>
      <c r="E41" s="42">
        <v>77241.521662523854</v>
      </c>
      <c r="F41" s="42">
        <v>23745.720641440003</v>
      </c>
      <c r="G41" s="42">
        <v>17929.011525440001</v>
      </c>
      <c r="H41" s="42">
        <v>2526.2310244400001</v>
      </c>
      <c r="I41" s="42">
        <v>15402.780500999999</v>
      </c>
      <c r="J41" s="42">
        <v>5816.709116</v>
      </c>
      <c r="K41" s="42">
        <v>0</v>
      </c>
      <c r="L41" s="42">
        <v>31760.209189999998</v>
      </c>
      <c r="M41" s="42">
        <v>25762.748805546144</v>
      </c>
      <c r="N41" s="42">
        <v>3407.8763489999997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16818.467970710717</v>
      </c>
      <c r="E42" s="41">
        <v>7402.5311807157605</v>
      </c>
      <c r="F42" s="41">
        <v>307.33636755720005</v>
      </c>
      <c r="G42" s="41">
        <v>33.670702700510375</v>
      </c>
      <c r="H42" s="41">
        <v>0</v>
      </c>
      <c r="I42" s="41">
        <v>33.670702700510375</v>
      </c>
      <c r="J42" s="41">
        <v>273.66566485668966</v>
      </c>
      <c r="K42" s="41">
        <v>0</v>
      </c>
      <c r="L42" s="41">
        <v>0</v>
      </c>
      <c r="M42" s="41">
        <v>9108.6004224377557</v>
      </c>
      <c r="N42" s="41">
        <v>531.54436599999997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141691.73232879926</v>
      </c>
      <c r="E43" s="43">
        <v>69838.990481808098</v>
      </c>
      <c r="F43" s="43">
        <v>23438.384273882803</v>
      </c>
      <c r="G43" s="43">
        <v>17895.34082273949</v>
      </c>
      <c r="H43" s="43">
        <v>2526.2310244400001</v>
      </c>
      <c r="I43" s="43">
        <v>15369.109798299489</v>
      </c>
      <c r="J43" s="43">
        <v>5543.0434511433104</v>
      </c>
      <c r="K43" s="43">
        <v>0</v>
      </c>
      <c r="L43" s="43">
        <v>31760.209189999998</v>
      </c>
      <c r="M43" s="43">
        <v>16654.14838310839</v>
      </c>
      <c r="N43" s="43">
        <v>2876.3319829999996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237494.65234306059</v>
      </c>
      <c r="E44" s="44">
        <v>183585.77748057287</v>
      </c>
      <c r="F44" s="44">
        <v>53908.874862487704</v>
      </c>
      <c r="G44" s="44">
        <v>47571.163983637707</v>
      </c>
      <c r="H44" s="44">
        <v>4550.9598900400015</v>
      </c>
      <c r="I44" s="44">
        <v>43020.204093597706</v>
      </c>
      <c r="J44" s="44">
        <v>5187.8419109999995</v>
      </c>
      <c r="K44" s="44">
        <v>1149.86896785</v>
      </c>
      <c r="L44" s="44">
        <v>0</v>
      </c>
      <c r="M44" s="44">
        <v>0</v>
      </c>
      <c r="N44" s="44">
        <v>4401.9954483999991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1680.3145828998897</v>
      </c>
      <c r="E45" s="42">
        <v>0</v>
      </c>
      <c r="F45" s="42">
        <v>1680.3145828998897</v>
      </c>
      <c r="G45" s="42">
        <v>0</v>
      </c>
      <c r="H45" s="42">
        <v>0</v>
      </c>
      <c r="I45" s="42">
        <v>0</v>
      </c>
      <c r="J45" s="42">
        <v>0</v>
      </c>
      <c r="K45" s="42">
        <v>1680.3145828998897</v>
      </c>
      <c r="L45" s="42">
        <v>0</v>
      </c>
      <c r="M45" s="42">
        <v>0</v>
      </c>
      <c r="N45" s="42">
        <v>231.81643920000002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231.81643920000002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465.77223277999997</v>
      </c>
      <c r="E47" s="41">
        <v>0</v>
      </c>
      <c r="F47" s="41">
        <v>465.77223277999997</v>
      </c>
      <c r="G47" s="41">
        <v>0</v>
      </c>
      <c r="H47" s="41">
        <v>0</v>
      </c>
      <c r="I47" s="41">
        <v>0</v>
      </c>
      <c r="J47" s="41">
        <v>0</v>
      </c>
      <c r="K47" s="41">
        <v>465.77223277999997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1214.5423501198898</v>
      </c>
      <c r="E48" s="43">
        <v>0</v>
      </c>
      <c r="F48" s="43">
        <v>1214.5423501198898</v>
      </c>
      <c r="G48" s="43">
        <v>0</v>
      </c>
      <c r="H48" s="43">
        <v>0</v>
      </c>
      <c r="I48" s="43">
        <v>0</v>
      </c>
      <c r="J48" s="43">
        <v>0</v>
      </c>
      <c r="K48" s="43">
        <v>1214.5423501198898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58698.340730169453</v>
      </c>
      <c r="E50" s="42">
        <v>45286.838575317626</v>
      </c>
      <c r="F50" s="42">
        <v>2851.4839134450003</v>
      </c>
      <c r="G50" s="42">
        <v>1848.55426889</v>
      </c>
      <c r="H50" s="42">
        <v>16.06971489</v>
      </c>
      <c r="I50" s="42">
        <v>1832.4845539999999</v>
      </c>
      <c r="J50" s="42">
        <v>795.204443975</v>
      </c>
      <c r="K50" s="42">
        <v>207.72520057999998</v>
      </c>
      <c r="L50" s="42">
        <v>8099.9387058249995</v>
      </c>
      <c r="M50" s="42">
        <v>2460.0795355818245</v>
      </c>
      <c r="N50" s="42">
        <v>30943.414252679999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31986.957189369998</v>
      </c>
      <c r="E51" s="41">
        <v>31405.407087399999</v>
      </c>
      <c r="F51" s="41">
        <v>271.88412004999998</v>
      </c>
      <c r="G51" s="41">
        <v>48.977946000000003</v>
      </c>
      <c r="H51" s="41">
        <v>0</v>
      </c>
      <c r="I51" s="41">
        <v>48.977946000000003</v>
      </c>
      <c r="J51" s="41">
        <v>184.932886</v>
      </c>
      <c r="K51" s="41">
        <v>37.973288049999994</v>
      </c>
      <c r="L51" s="41">
        <v>224.009434</v>
      </c>
      <c r="M51" s="41">
        <v>85.656547920000008</v>
      </c>
      <c r="N51" s="41">
        <v>11538.379817239998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26711.383540799448</v>
      </c>
      <c r="E52" s="45">
        <v>13881.431487917624</v>
      </c>
      <c r="F52" s="45">
        <v>2579.5997933950002</v>
      </c>
      <c r="G52" s="45">
        <v>1799.57632289</v>
      </c>
      <c r="H52" s="45">
        <v>16.06971489</v>
      </c>
      <c r="I52" s="45">
        <v>1783.5066079999999</v>
      </c>
      <c r="J52" s="45">
        <v>610.27155797500006</v>
      </c>
      <c r="K52" s="45">
        <v>169.75191253</v>
      </c>
      <c r="L52" s="45">
        <v>7875.9292718249999</v>
      </c>
      <c r="M52" s="45">
        <v>2374.4229876618247</v>
      </c>
      <c r="N52" s="45">
        <v>19405.03443544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-78418.665702281636</v>
      </c>
      <c r="E53" s="46">
        <f t="shared" si="0"/>
        <v>-234493.70675535279</v>
      </c>
      <c r="F53" s="46">
        <f t="shared" si="0"/>
        <v>-18523.615612764755</v>
      </c>
      <c r="G53" s="46">
        <f t="shared" si="0"/>
        <v>-17862.716034984856</v>
      </c>
      <c r="H53" s="46">
        <f t="shared" si="0"/>
        <v>-102.84582895001222</v>
      </c>
      <c r="I53" s="46">
        <f t="shared" si="0"/>
        <v>-17759.87020603483</v>
      </c>
      <c r="J53" s="46">
        <f t="shared" si="0"/>
        <v>-272.97690901999886</v>
      </c>
      <c r="K53" s="46">
        <f t="shared" si="0"/>
        <v>-387.92266875989026</v>
      </c>
      <c r="L53" s="46">
        <f t="shared" si="0"/>
        <v>-12854.029284327153</v>
      </c>
      <c r="M53" s="46">
        <f t="shared" si="0"/>
        <v>187452.68595016311</v>
      </c>
      <c r="N53" s="46">
        <f t="shared" si="0"/>
        <v>78493.471691561543</v>
      </c>
    </row>
    <row r="54" spans="2:18" x14ac:dyDescent="0.25">
      <c r="B54" s="36"/>
      <c r="C54" s="6"/>
      <c r="D54" s="47">
        <f>D53+N53</f>
        <v>74.805989279906498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-9.3507424026029184E-11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53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2:18" x14ac:dyDescent="0.25">
      <c r="D57" s="9"/>
    </row>
  </sheetData>
  <conditionalFormatting sqref="D7:D52">
    <cfRule type="cellIs" dxfId="15" priority="2" operator="equal">
      <formula>0</formula>
    </cfRule>
  </conditionalFormatting>
  <conditionalFormatting sqref="E7:N52">
    <cfRule type="cellIs" dxfId="1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552042.01645396533</v>
      </c>
      <c r="E7" s="38">
        <v>83825.111168718067</v>
      </c>
      <c r="F7" s="38">
        <v>200705.45793065362</v>
      </c>
      <c r="G7" s="38">
        <v>186735.70035933363</v>
      </c>
      <c r="H7" s="38">
        <v>70328.003639460003</v>
      </c>
      <c r="I7" s="38">
        <v>116407.69671987361</v>
      </c>
      <c r="J7" s="38">
        <v>11357.527554570001</v>
      </c>
      <c r="K7" s="38">
        <v>2612.2300167500002</v>
      </c>
      <c r="L7" s="38">
        <v>57390.879581189853</v>
      </c>
      <c r="M7" s="38">
        <v>210120.56777340375</v>
      </c>
      <c r="N7" s="39">
        <v>193000.65876444872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75.323815910000008</v>
      </c>
      <c r="E8" s="40">
        <v>0</v>
      </c>
      <c r="F8" s="40">
        <v>75.323815910000008</v>
      </c>
      <c r="G8" s="40">
        <v>75.323815910000008</v>
      </c>
      <c r="H8" s="40">
        <v>75.323815910000008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2798.1067919999996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72.353705650000009</v>
      </c>
      <c r="E9" s="41">
        <v>0</v>
      </c>
      <c r="F9" s="41">
        <v>72.353705650000009</v>
      </c>
      <c r="G9" s="41">
        <v>72.353705650000009</v>
      </c>
      <c r="H9" s="41">
        <v>72.353705650000009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2.9701102599999998</v>
      </c>
      <c r="E10" s="41">
        <v>0</v>
      </c>
      <c r="F10" s="41">
        <v>2.9701102599999998</v>
      </c>
      <c r="G10" s="41">
        <v>2.9701102599999998</v>
      </c>
      <c r="H10" s="41">
        <v>2.9701102599999998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2798.1067919999996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177149.32132450002</v>
      </c>
      <c r="E11" s="42">
        <v>38796.930464500001</v>
      </c>
      <c r="F11" s="42">
        <v>62847.446504440006</v>
      </c>
      <c r="G11" s="42">
        <v>61458.715761170002</v>
      </c>
      <c r="H11" s="42">
        <v>25678.870918970002</v>
      </c>
      <c r="I11" s="42">
        <v>35779.844842199993</v>
      </c>
      <c r="J11" s="42">
        <v>816.32873475000008</v>
      </c>
      <c r="K11" s="42">
        <v>572.40200851999998</v>
      </c>
      <c r="L11" s="42">
        <v>9637.8137396000002</v>
      </c>
      <c r="M11" s="42">
        <v>65867.130615960006</v>
      </c>
      <c r="N11" s="42">
        <v>3191.7282120899999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31616.141804330007</v>
      </c>
      <c r="E12" s="41">
        <v>7552.6506064999994</v>
      </c>
      <c r="F12" s="41">
        <v>6961.2690026399996</v>
      </c>
      <c r="G12" s="41">
        <v>6861.3967275799996</v>
      </c>
      <c r="H12" s="41">
        <v>782.60701557999994</v>
      </c>
      <c r="I12" s="41">
        <v>6078.7897119999998</v>
      </c>
      <c r="J12" s="41">
        <v>80.431370999999984</v>
      </c>
      <c r="K12" s="41">
        <v>19.440904060000005</v>
      </c>
      <c r="L12" s="41">
        <v>0</v>
      </c>
      <c r="M12" s="41">
        <v>17102.222195190006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82789.722258530004</v>
      </c>
      <c r="E13" s="41">
        <v>18141.025700000002</v>
      </c>
      <c r="F13" s="41">
        <v>38530.769729160005</v>
      </c>
      <c r="G13" s="41">
        <v>37805.19639995</v>
      </c>
      <c r="H13" s="41">
        <v>11905.878322750001</v>
      </c>
      <c r="I13" s="41">
        <v>25899.318077199998</v>
      </c>
      <c r="J13" s="41">
        <v>639.21429647000002</v>
      </c>
      <c r="K13" s="41">
        <v>86.359032740000004</v>
      </c>
      <c r="L13" s="41">
        <v>9637.8137396000002</v>
      </c>
      <c r="M13" s="41">
        <v>16480.113089770002</v>
      </c>
      <c r="N13" s="41">
        <v>916.26786397000001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62743.457261639996</v>
      </c>
      <c r="E14" s="43">
        <v>13103.254158</v>
      </c>
      <c r="F14" s="43">
        <v>17355.407772639999</v>
      </c>
      <c r="G14" s="43">
        <v>16792.12263364</v>
      </c>
      <c r="H14" s="43">
        <v>12990.385580640001</v>
      </c>
      <c r="I14" s="43">
        <v>3801.7370529999998</v>
      </c>
      <c r="J14" s="43">
        <v>96.683067280000046</v>
      </c>
      <c r="K14" s="43">
        <v>466.60207171999997</v>
      </c>
      <c r="L14" s="43">
        <v>0</v>
      </c>
      <c r="M14" s="43">
        <v>32284.795331000001</v>
      </c>
      <c r="N14" s="43">
        <v>2275.4603481200002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61922.639632840001</v>
      </c>
      <c r="E15" s="42">
        <v>1406.4597321900001</v>
      </c>
      <c r="F15" s="42">
        <v>60516.179900650008</v>
      </c>
      <c r="G15" s="42">
        <v>59454.562005840002</v>
      </c>
      <c r="H15" s="42">
        <v>44527.162330580002</v>
      </c>
      <c r="I15" s="42">
        <v>14927.39967526</v>
      </c>
      <c r="J15" s="42">
        <v>0.64048299999990377</v>
      </c>
      <c r="K15" s="42">
        <v>1060.9774118099999</v>
      </c>
      <c r="L15" s="42">
        <v>0</v>
      </c>
      <c r="M15" s="42">
        <v>0</v>
      </c>
      <c r="N15" s="42">
        <v>10754.529617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17845.419008800538</v>
      </c>
      <c r="E16" s="41">
        <v>1406.4597321900001</v>
      </c>
      <c r="F16" s="41">
        <v>16438.959276610538</v>
      </c>
      <c r="G16" s="41">
        <v>15377.341381800537</v>
      </c>
      <c r="H16" s="41">
        <v>2063.3919999999998</v>
      </c>
      <c r="I16" s="41">
        <v>13313.949381800538</v>
      </c>
      <c r="J16" s="41">
        <v>0.64048299999990377</v>
      </c>
      <c r="K16" s="41">
        <v>1060.9774118099999</v>
      </c>
      <c r="L16" s="41">
        <v>0</v>
      </c>
      <c r="M16" s="41">
        <v>0</v>
      </c>
      <c r="N16" s="41">
        <v>3.4455200000000001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44077.220624039466</v>
      </c>
      <c r="E17" s="43">
        <v>0</v>
      </c>
      <c r="F17" s="43">
        <v>44077.220624039466</v>
      </c>
      <c r="G17" s="43">
        <v>44077.220624039466</v>
      </c>
      <c r="H17" s="43">
        <v>42463.770330580002</v>
      </c>
      <c r="I17" s="43">
        <v>1613.4502934594614</v>
      </c>
      <c r="J17" s="43">
        <v>0</v>
      </c>
      <c r="K17" s="43">
        <v>0</v>
      </c>
      <c r="L17" s="43">
        <v>0</v>
      </c>
      <c r="M17" s="43">
        <v>0</v>
      </c>
      <c r="N17" s="43">
        <v>10751.084097000001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75952.692547330007</v>
      </c>
      <c r="E18" s="42">
        <v>3428.8058079999996</v>
      </c>
      <c r="F18" s="42">
        <v>55258.243283329997</v>
      </c>
      <c r="G18" s="42">
        <v>45547.124183759996</v>
      </c>
      <c r="H18" s="42">
        <v>18.400185760000003</v>
      </c>
      <c r="I18" s="42">
        <v>45528.723997999994</v>
      </c>
      <c r="J18" s="42">
        <v>9693.0607920000002</v>
      </c>
      <c r="K18" s="42">
        <v>18.058307569999997</v>
      </c>
      <c r="L18" s="42">
        <v>16928.05</v>
      </c>
      <c r="M18" s="42">
        <v>337.593456</v>
      </c>
      <c r="N18" s="42">
        <v>83650.056607020015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15609.426819875456</v>
      </c>
      <c r="E19" s="41">
        <v>316.37973242837899</v>
      </c>
      <c r="F19" s="41">
        <v>13204.621876811845</v>
      </c>
      <c r="G19" s="41">
        <v>3511.9642377174277</v>
      </c>
      <c r="H19" s="41">
        <v>0.91587379000000002</v>
      </c>
      <c r="I19" s="41">
        <v>3511.0483639274275</v>
      </c>
      <c r="J19" s="41">
        <v>9674.5993315244177</v>
      </c>
      <c r="K19" s="41">
        <v>18.058307569999997</v>
      </c>
      <c r="L19" s="41">
        <v>1987.9298087644836</v>
      </c>
      <c r="M19" s="41">
        <v>100.49540187074916</v>
      </c>
      <c r="N19" s="41">
        <v>1031.416412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60343.265727454549</v>
      </c>
      <c r="E20" s="43">
        <v>3112.4260755716205</v>
      </c>
      <c r="F20" s="43">
        <v>42053.621406518156</v>
      </c>
      <c r="G20" s="43">
        <v>42035.159946042571</v>
      </c>
      <c r="H20" s="43">
        <v>17.484311970000004</v>
      </c>
      <c r="I20" s="43">
        <v>42017.67563407257</v>
      </c>
      <c r="J20" s="43">
        <v>18.461460475581951</v>
      </c>
      <c r="K20" s="43">
        <v>0</v>
      </c>
      <c r="L20" s="43">
        <v>14940.120191235515</v>
      </c>
      <c r="M20" s="43">
        <v>237.09805412925084</v>
      </c>
      <c r="N20" s="43">
        <v>82618.640195020009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178357.15688952678</v>
      </c>
      <c r="E21" s="44">
        <v>16339.908249815013</v>
      </c>
      <c r="F21" s="44">
        <v>537.67909550000002</v>
      </c>
      <c r="G21" s="44">
        <v>241.26548400000001</v>
      </c>
      <c r="H21" s="44">
        <v>24</v>
      </c>
      <c r="I21" s="44">
        <v>217.26548400000001</v>
      </c>
      <c r="J21" s="44">
        <v>53.525495999999997</v>
      </c>
      <c r="K21" s="44">
        <v>242.88811550000003</v>
      </c>
      <c r="L21" s="44">
        <v>27054.029246839851</v>
      </c>
      <c r="M21" s="44">
        <v>134425.54029737192</v>
      </c>
      <c r="N21" s="44">
        <v>61070.475968622457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1801.9904303429671</v>
      </c>
      <c r="E22" s="42">
        <v>485.09063763882136</v>
      </c>
      <c r="F22" s="42">
        <v>229.61485402900223</v>
      </c>
      <c r="G22" s="42">
        <v>5.7610451190022252</v>
      </c>
      <c r="H22" s="42">
        <v>0</v>
      </c>
      <c r="I22" s="42">
        <v>5.7610451190022252</v>
      </c>
      <c r="J22" s="42">
        <v>0</v>
      </c>
      <c r="K22" s="42">
        <v>223.85380891</v>
      </c>
      <c r="L22" s="42">
        <v>0</v>
      </c>
      <c r="M22" s="42">
        <v>1087.2849386751434</v>
      </c>
      <c r="N22" s="42">
        <v>66.502688886255726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223.85380891</v>
      </c>
      <c r="E23" s="41">
        <v>0</v>
      </c>
      <c r="F23" s="41">
        <v>223.85380891</v>
      </c>
      <c r="G23" s="41">
        <v>0</v>
      </c>
      <c r="H23" s="41">
        <v>0</v>
      </c>
      <c r="I23" s="41">
        <v>0</v>
      </c>
      <c r="J23" s="41">
        <v>0</v>
      </c>
      <c r="K23" s="41">
        <v>223.85380891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447.73932266000003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447.73932266000003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1130.3972987729671</v>
      </c>
      <c r="E25" s="43">
        <v>485.09063763882136</v>
      </c>
      <c r="F25" s="43">
        <v>5.7610451190022252</v>
      </c>
      <c r="G25" s="43">
        <v>5.7610451190022252</v>
      </c>
      <c r="H25" s="43">
        <v>0</v>
      </c>
      <c r="I25" s="43">
        <v>5.7610451190022252</v>
      </c>
      <c r="J25" s="43">
        <v>0</v>
      </c>
      <c r="K25" s="43">
        <v>0</v>
      </c>
      <c r="L25" s="43">
        <v>0</v>
      </c>
      <c r="M25" s="43">
        <v>639.54561601514342</v>
      </c>
      <c r="N25" s="43">
        <v>66.502688886255726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56782.891813515511</v>
      </c>
      <c r="E27" s="42">
        <v>23367.916276574229</v>
      </c>
      <c r="F27" s="42">
        <v>21240.970476794613</v>
      </c>
      <c r="G27" s="42">
        <v>19952.948063534615</v>
      </c>
      <c r="H27" s="42">
        <v>4.2463882399999999</v>
      </c>
      <c r="I27" s="42">
        <v>19948.701675294615</v>
      </c>
      <c r="J27" s="42">
        <v>793.97204882000005</v>
      </c>
      <c r="K27" s="42">
        <v>494.05036443999995</v>
      </c>
      <c r="L27" s="42">
        <v>3770.9865947499998</v>
      </c>
      <c r="M27" s="42">
        <v>8403.0184653966608</v>
      </c>
      <c r="N27" s="42">
        <v>31469.258878829998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12209.541437449996</v>
      </c>
      <c r="E28" s="41">
        <v>11784.325038174447</v>
      </c>
      <c r="F28" s="41">
        <v>324.27145152999998</v>
      </c>
      <c r="G28" s="41">
        <v>165.21878899999999</v>
      </c>
      <c r="H28" s="41">
        <v>0</v>
      </c>
      <c r="I28" s="41">
        <v>165.21878899999999</v>
      </c>
      <c r="J28" s="41">
        <v>112.115354</v>
      </c>
      <c r="K28" s="41">
        <v>46.937308529999996</v>
      </c>
      <c r="L28" s="41">
        <v>1.8441080000000001</v>
      </c>
      <c r="M28" s="41">
        <v>99.100839745550019</v>
      </c>
      <c r="N28" s="41">
        <v>30063.803365399999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44573.350376065515</v>
      </c>
      <c r="E29" s="45">
        <v>11583.591238399784</v>
      </c>
      <c r="F29" s="45">
        <v>20916.699025264614</v>
      </c>
      <c r="G29" s="45">
        <v>19787.729274534617</v>
      </c>
      <c r="H29" s="45">
        <v>4.2463882399999999</v>
      </c>
      <c r="I29" s="45">
        <v>19783.482886294616</v>
      </c>
      <c r="J29" s="45">
        <v>681.85669482000003</v>
      </c>
      <c r="K29" s="45">
        <v>447.11305590999996</v>
      </c>
      <c r="L29" s="45">
        <v>3769.14248675</v>
      </c>
      <c r="M29" s="45">
        <v>8303.9176256511109</v>
      </c>
      <c r="N29" s="45">
        <v>1405.4555134299999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626019.65817715391</v>
      </c>
      <c r="E30" s="38">
        <v>311251.55529986421</v>
      </c>
      <c r="F30" s="38">
        <v>218991.12179996862</v>
      </c>
      <c r="G30" s="38">
        <v>204336.75980059939</v>
      </c>
      <c r="H30" s="38">
        <v>70436.392982530015</v>
      </c>
      <c r="I30" s="38">
        <v>133900.36681806939</v>
      </c>
      <c r="J30" s="38">
        <v>11659.652899179999</v>
      </c>
      <c r="K30" s="38">
        <v>2994.7091001892227</v>
      </c>
      <c r="L30" s="38">
        <v>68771.94506803999</v>
      </c>
      <c r="M30" s="38">
        <v>27005.036009281153</v>
      </c>
      <c r="N30" s="39">
        <v>118950.66333561001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2798.1067919999996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2798.1067919999996</v>
      </c>
      <c r="M31" s="40">
        <v>0</v>
      </c>
      <c r="N31" s="40">
        <v>2.9701102599999998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2798.1067919999996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2798.1067919999996</v>
      </c>
      <c r="M33" s="41">
        <v>0</v>
      </c>
      <c r="N33" s="41">
        <v>2.9701102599999998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130203.84381148001</v>
      </c>
      <c r="E34" s="42">
        <v>0</v>
      </c>
      <c r="F34" s="42">
        <v>130203.84381148001</v>
      </c>
      <c r="G34" s="42">
        <v>130203.84381148001</v>
      </c>
      <c r="H34" s="42">
        <v>56714.384858480007</v>
      </c>
      <c r="I34" s="42">
        <v>73489.458952999994</v>
      </c>
      <c r="J34" s="42">
        <v>0</v>
      </c>
      <c r="K34" s="42">
        <v>0</v>
      </c>
      <c r="L34" s="42">
        <v>0</v>
      </c>
      <c r="M34" s="42">
        <v>0</v>
      </c>
      <c r="N34" s="42">
        <v>50137.205725109998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27306.171360610006</v>
      </c>
      <c r="E35" s="41">
        <v>0</v>
      </c>
      <c r="F35" s="41">
        <v>27306.171360610006</v>
      </c>
      <c r="G35" s="41">
        <v>27306.171360610006</v>
      </c>
      <c r="H35" s="41">
        <v>27306.171360610006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4309.9704437199998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64525.254255750006</v>
      </c>
      <c r="E36" s="41">
        <v>0</v>
      </c>
      <c r="F36" s="41">
        <v>64525.254255750006</v>
      </c>
      <c r="G36" s="41">
        <v>64525.254255750006</v>
      </c>
      <c r="H36" s="41">
        <v>28187.527029750003</v>
      </c>
      <c r="I36" s="41">
        <v>36337.727226000003</v>
      </c>
      <c r="J36" s="41">
        <v>0</v>
      </c>
      <c r="K36" s="41">
        <v>0</v>
      </c>
      <c r="L36" s="41">
        <v>0</v>
      </c>
      <c r="M36" s="41">
        <v>0</v>
      </c>
      <c r="N36" s="41">
        <v>19180.735866750001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38372.418195120001</v>
      </c>
      <c r="E37" s="43">
        <v>0</v>
      </c>
      <c r="F37" s="43">
        <v>38372.418195120001</v>
      </c>
      <c r="G37" s="43">
        <v>38372.418195120001</v>
      </c>
      <c r="H37" s="43">
        <v>1220.6864681200002</v>
      </c>
      <c r="I37" s="43">
        <v>37151.731726999999</v>
      </c>
      <c r="J37" s="43">
        <v>0</v>
      </c>
      <c r="K37" s="43">
        <v>0</v>
      </c>
      <c r="L37" s="43">
        <v>0</v>
      </c>
      <c r="M37" s="43">
        <v>0</v>
      </c>
      <c r="N37" s="43">
        <v>26646.499414639999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43192.493562449999</v>
      </c>
      <c r="E38" s="42">
        <v>9799.7958190000008</v>
      </c>
      <c r="F38" s="42">
        <v>6456.7581872599994</v>
      </c>
      <c r="G38" s="42">
        <v>6456.7581872599994</v>
      </c>
      <c r="H38" s="42">
        <v>5467.8659062599991</v>
      </c>
      <c r="I38" s="42">
        <v>988.89228100000003</v>
      </c>
      <c r="J38" s="42">
        <v>0</v>
      </c>
      <c r="K38" s="42">
        <v>0</v>
      </c>
      <c r="L38" s="42">
        <v>26935.939556190002</v>
      </c>
      <c r="M38" s="42">
        <v>0</v>
      </c>
      <c r="N38" s="42">
        <v>29484.675687390001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17848.864528800535</v>
      </c>
      <c r="E39" s="41">
        <v>37.603869000000003</v>
      </c>
      <c r="F39" s="41">
        <v>5467.8659062599991</v>
      </c>
      <c r="G39" s="41">
        <v>5467.8659062599991</v>
      </c>
      <c r="H39" s="41">
        <v>5467.8659062599991</v>
      </c>
      <c r="I39" s="41">
        <v>0</v>
      </c>
      <c r="J39" s="41">
        <v>0</v>
      </c>
      <c r="K39" s="41">
        <v>0</v>
      </c>
      <c r="L39" s="41">
        <v>12343.394753540539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25343.629033649464</v>
      </c>
      <c r="E40" s="43">
        <v>9762.1919500000004</v>
      </c>
      <c r="F40" s="43">
        <v>988.89228100000003</v>
      </c>
      <c r="G40" s="43">
        <v>988.89228100000003</v>
      </c>
      <c r="H40" s="43">
        <v>0</v>
      </c>
      <c r="I40" s="43">
        <v>988.89228100000003</v>
      </c>
      <c r="J40" s="43">
        <v>0</v>
      </c>
      <c r="K40" s="43">
        <v>0</v>
      </c>
      <c r="L40" s="43">
        <v>14592.544802649463</v>
      </c>
      <c r="M40" s="43">
        <v>0</v>
      </c>
      <c r="N40" s="43">
        <v>29484.675687390001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156296.09323234999</v>
      </c>
      <c r="E41" s="42">
        <v>76052.744045981832</v>
      </c>
      <c r="F41" s="42">
        <v>24616.763176019998</v>
      </c>
      <c r="G41" s="42">
        <v>18664.46018102</v>
      </c>
      <c r="H41" s="42">
        <v>3557.3607020200006</v>
      </c>
      <c r="I41" s="42">
        <v>15107.099478999999</v>
      </c>
      <c r="J41" s="42">
        <v>5952.302995</v>
      </c>
      <c r="K41" s="42">
        <v>0</v>
      </c>
      <c r="L41" s="42">
        <v>31034.908074999996</v>
      </c>
      <c r="M41" s="42">
        <v>24591.677935348172</v>
      </c>
      <c r="N41" s="42">
        <v>3306.6559219999995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16130.227569875458</v>
      </c>
      <c r="E42" s="41">
        <v>6937.0976256654121</v>
      </c>
      <c r="F42" s="41">
        <v>302.96631216922628</v>
      </c>
      <c r="G42" s="41">
        <v>35.602991060773498</v>
      </c>
      <c r="H42" s="41">
        <v>0</v>
      </c>
      <c r="I42" s="41">
        <v>35.602991060773498</v>
      </c>
      <c r="J42" s="41">
        <v>267.36332110845279</v>
      </c>
      <c r="K42" s="41">
        <v>0</v>
      </c>
      <c r="L42" s="41">
        <v>0</v>
      </c>
      <c r="M42" s="41">
        <v>8890.1636320408197</v>
      </c>
      <c r="N42" s="41">
        <v>510.61566199999999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140165.86566247453</v>
      </c>
      <c r="E43" s="43">
        <v>69115.646420316421</v>
      </c>
      <c r="F43" s="43">
        <v>24313.796863850774</v>
      </c>
      <c r="G43" s="43">
        <v>18628.857189959224</v>
      </c>
      <c r="H43" s="43">
        <v>3557.3607020200006</v>
      </c>
      <c r="I43" s="43">
        <v>15071.496487939225</v>
      </c>
      <c r="J43" s="43">
        <v>5684.9396738915475</v>
      </c>
      <c r="K43" s="43">
        <v>0</v>
      </c>
      <c r="L43" s="43">
        <v>31034.908074999996</v>
      </c>
      <c r="M43" s="43">
        <v>15701.514303307353</v>
      </c>
      <c r="N43" s="43">
        <v>2796.0402599999993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234768.02815774924</v>
      </c>
      <c r="E44" s="44">
        <v>181490.78524433984</v>
      </c>
      <c r="F44" s="44">
        <v>53277.242913409398</v>
      </c>
      <c r="G44" s="44">
        <v>47229.620341589398</v>
      </c>
      <c r="H44" s="44">
        <v>4679.5395895199981</v>
      </c>
      <c r="I44" s="44">
        <v>42550.0807520694</v>
      </c>
      <c r="J44" s="44">
        <v>4919.4464389999994</v>
      </c>
      <c r="K44" s="44">
        <v>1128.17613282</v>
      </c>
      <c r="L44" s="44">
        <v>0</v>
      </c>
      <c r="M44" s="44">
        <v>0</v>
      </c>
      <c r="N44" s="44">
        <v>4659.6047003999984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1644.6393103192227</v>
      </c>
      <c r="E45" s="42">
        <v>0</v>
      </c>
      <c r="F45" s="42">
        <v>1644.6393103192227</v>
      </c>
      <c r="G45" s="42">
        <v>0</v>
      </c>
      <c r="H45" s="42">
        <v>0</v>
      </c>
      <c r="I45" s="42">
        <v>0</v>
      </c>
      <c r="J45" s="42">
        <v>0</v>
      </c>
      <c r="K45" s="42">
        <v>1644.6393103192227</v>
      </c>
      <c r="L45" s="42">
        <v>0</v>
      </c>
      <c r="M45" s="42">
        <v>0</v>
      </c>
      <c r="N45" s="42">
        <v>223.85380891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223.85380891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447.73932266000003</v>
      </c>
      <c r="E47" s="41">
        <v>0</v>
      </c>
      <c r="F47" s="41">
        <v>447.73932266000003</v>
      </c>
      <c r="G47" s="41">
        <v>0</v>
      </c>
      <c r="H47" s="41">
        <v>0</v>
      </c>
      <c r="I47" s="41">
        <v>0</v>
      </c>
      <c r="J47" s="41">
        <v>0</v>
      </c>
      <c r="K47" s="41">
        <v>447.73932266000003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1196.8999876592227</v>
      </c>
      <c r="E48" s="43">
        <v>0</v>
      </c>
      <c r="F48" s="43">
        <v>1196.8999876592227</v>
      </c>
      <c r="G48" s="43">
        <v>0</v>
      </c>
      <c r="H48" s="43">
        <v>0</v>
      </c>
      <c r="I48" s="43">
        <v>0</v>
      </c>
      <c r="J48" s="43">
        <v>0</v>
      </c>
      <c r="K48" s="43">
        <v>1196.8999876592227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57116.453310805504</v>
      </c>
      <c r="E50" s="42">
        <v>43908.230190542527</v>
      </c>
      <c r="F50" s="42">
        <v>2791.8744014800004</v>
      </c>
      <c r="G50" s="42">
        <v>1782.0772792500002</v>
      </c>
      <c r="H50" s="42">
        <v>17.241926249999999</v>
      </c>
      <c r="I50" s="42">
        <v>1764.8353530000002</v>
      </c>
      <c r="J50" s="42">
        <v>787.90346518000013</v>
      </c>
      <c r="K50" s="42">
        <v>221.89365705</v>
      </c>
      <c r="L50" s="42">
        <v>8002.9906448499996</v>
      </c>
      <c r="M50" s="42">
        <v>2413.3580739329805</v>
      </c>
      <c r="N50" s="42">
        <v>31135.697381539998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30584.883324829992</v>
      </c>
      <c r="E51" s="41">
        <v>30148.644547229997</v>
      </c>
      <c r="F51" s="41">
        <v>218.05144882000002</v>
      </c>
      <c r="G51" s="41">
        <v>44.955327500000003</v>
      </c>
      <c r="H51" s="41">
        <v>0</v>
      </c>
      <c r="I51" s="41">
        <v>44.955327500000003</v>
      </c>
      <c r="J51" s="41">
        <v>126.00022200000001</v>
      </c>
      <c r="K51" s="41">
        <v>47.095899320000001</v>
      </c>
      <c r="L51" s="41">
        <v>167.01309599999999</v>
      </c>
      <c r="M51" s="41">
        <v>51.174232779999997</v>
      </c>
      <c r="N51" s="41">
        <v>11688.461478019997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26531.569985975511</v>
      </c>
      <c r="E52" s="45">
        <v>13759.585643312532</v>
      </c>
      <c r="F52" s="45">
        <v>2573.8229526600003</v>
      </c>
      <c r="G52" s="45">
        <v>1737.1219517500001</v>
      </c>
      <c r="H52" s="45">
        <v>17.241926249999999</v>
      </c>
      <c r="I52" s="45">
        <v>1719.8800255000001</v>
      </c>
      <c r="J52" s="45">
        <v>661.90324318000012</v>
      </c>
      <c r="K52" s="45">
        <v>174.79775773</v>
      </c>
      <c r="L52" s="45">
        <v>7835.9775488499999</v>
      </c>
      <c r="M52" s="45">
        <v>2362.1838411529807</v>
      </c>
      <c r="N52" s="45">
        <v>19447.235903520002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-73977.641723188572</v>
      </c>
      <c r="E53" s="46">
        <f t="shared" si="0"/>
        <v>-227426.44413114613</v>
      </c>
      <c r="F53" s="46">
        <f t="shared" si="0"/>
        <v>-18285.663869315002</v>
      </c>
      <c r="G53" s="46">
        <f t="shared" si="0"/>
        <v>-17601.059441265767</v>
      </c>
      <c r="H53" s="46">
        <f t="shared" si="0"/>
        <v>-108.38934307001182</v>
      </c>
      <c r="I53" s="46">
        <f t="shared" si="0"/>
        <v>-17492.670098195784</v>
      </c>
      <c r="J53" s="46">
        <f t="shared" si="0"/>
        <v>-302.12534460999814</v>
      </c>
      <c r="K53" s="46">
        <f t="shared" si="0"/>
        <v>-382.47908343922245</v>
      </c>
      <c r="L53" s="46">
        <f t="shared" si="0"/>
        <v>-11381.065486850137</v>
      </c>
      <c r="M53" s="46">
        <f t="shared" si="0"/>
        <v>183115.5317641226</v>
      </c>
      <c r="N53" s="46">
        <f t="shared" si="0"/>
        <v>74049.995428838709</v>
      </c>
    </row>
    <row r="54" spans="2:18" x14ac:dyDescent="0.25">
      <c r="B54" s="36"/>
      <c r="C54" s="6"/>
      <c r="D54" s="47">
        <f>D53+N53</f>
        <v>72.353705650137272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1.3726264569413615E-10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53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2:18" x14ac:dyDescent="0.25">
      <c r="D57" s="51"/>
      <c r="E57" s="52"/>
      <c r="F57" s="52"/>
      <c r="G57" s="52"/>
      <c r="H57" s="52"/>
      <c r="I57" s="52"/>
      <c r="J57" s="52"/>
      <c r="K57" s="52"/>
      <c r="L57" s="52"/>
      <c r="M57" s="52"/>
      <c r="N57" s="52"/>
    </row>
  </sheetData>
  <conditionalFormatting sqref="D7:D52">
    <cfRule type="cellIs" dxfId="13" priority="2" operator="equal">
      <formula>0</formula>
    </cfRule>
  </conditionalFormatting>
  <conditionalFormatting sqref="E7:N52">
    <cfRule type="cellIs" dxfId="1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544315.85099626193</v>
      </c>
      <c r="E7" s="38">
        <v>84014.867451285259</v>
      </c>
      <c r="F7" s="38">
        <v>197720.34887357082</v>
      </c>
      <c r="G7" s="38">
        <v>183513.96840529679</v>
      </c>
      <c r="H7" s="38">
        <v>69039.321368699995</v>
      </c>
      <c r="I7" s="38">
        <v>114474.64703659683</v>
      </c>
      <c r="J7" s="38">
        <v>11651.527636805</v>
      </c>
      <c r="K7" s="38">
        <v>2554.8528314690002</v>
      </c>
      <c r="L7" s="38">
        <v>54971.053954999625</v>
      </c>
      <c r="M7" s="38">
        <v>207609.5807164062</v>
      </c>
      <c r="N7" s="39">
        <v>192307.27021534916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235.02498289000002</v>
      </c>
      <c r="E8" s="40">
        <v>0</v>
      </c>
      <c r="F8" s="40">
        <v>235.02498289000002</v>
      </c>
      <c r="G8" s="40">
        <v>235.02498289000002</v>
      </c>
      <c r="H8" s="40">
        <v>235.02498289000002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2931.511297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70.213153309999996</v>
      </c>
      <c r="E9" s="41">
        <v>0</v>
      </c>
      <c r="F9" s="41">
        <v>70.213153309999996</v>
      </c>
      <c r="G9" s="41">
        <v>70.213153309999996</v>
      </c>
      <c r="H9" s="41">
        <v>70.213153309999996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164.81182958000002</v>
      </c>
      <c r="E10" s="41">
        <v>0</v>
      </c>
      <c r="F10" s="41">
        <v>164.81182958000002</v>
      </c>
      <c r="G10" s="41">
        <v>164.81182958000002</v>
      </c>
      <c r="H10" s="41">
        <v>164.81182958000002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2931.511297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170319.82525757002</v>
      </c>
      <c r="E11" s="42">
        <v>38062.317942250003</v>
      </c>
      <c r="F11" s="42">
        <v>61536.45794357</v>
      </c>
      <c r="G11" s="42">
        <v>60328.503787019996</v>
      </c>
      <c r="H11" s="42">
        <v>22535.106934659998</v>
      </c>
      <c r="I11" s="42">
        <v>37793.396852359998</v>
      </c>
      <c r="J11" s="42">
        <v>655.71867280000004</v>
      </c>
      <c r="K11" s="42">
        <v>552.23548374999996</v>
      </c>
      <c r="L11" s="42">
        <v>5933.6568398500012</v>
      </c>
      <c r="M11" s="42">
        <v>64787.392531900012</v>
      </c>
      <c r="N11" s="42">
        <v>3183.9889971599996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28956.643068300004</v>
      </c>
      <c r="E12" s="41">
        <v>7633.8233762500022</v>
      </c>
      <c r="F12" s="41">
        <v>5619.5167218899987</v>
      </c>
      <c r="G12" s="41">
        <v>5526.4678632999994</v>
      </c>
      <c r="H12" s="41">
        <v>968.08535929999994</v>
      </c>
      <c r="I12" s="41">
        <v>4558.3825039999992</v>
      </c>
      <c r="J12" s="41">
        <v>71.514340000000047</v>
      </c>
      <c r="K12" s="41">
        <v>21.534518590000001</v>
      </c>
      <c r="L12" s="41">
        <v>0</v>
      </c>
      <c r="M12" s="41">
        <v>15703.302970160003</v>
      </c>
      <c r="N12" s="54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77250.607326170008</v>
      </c>
      <c r="E13" s="41">
        <v>16425.182710000001</v>
      </c>
      <c r="F13" s="41">
        <v>39298.84090933</v>
      </c>
      <c r="G13" s="41">
        <v>38735.735109369998</v>
      </c>
      <c r="H13" s="41">
        <v>9752.3379310100008</v>
      </c>
      <c r="I13" s="41">
        <v>28983.397178359999</v>
      </c>
      <c r="J13" s="41">
        <v>460.30169869999992</v>
      </c>
      <c r="K13" s="41">
        <v>102.80410126</v>
      </c>
      <c r="L13" s="41">
        <v>5755.751857100001</v>
      </c>
      <c r="M13" s="41">
        <v>15770.831849740001</v>
      </c>
      <c r="N13" s="41">
        <v>834.75089447999994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64112.574863100002</v>
      </c>
      <c r="E14" s="43">
        <v>14003.311856</v>
      </c>
      <c r="F14" s="43">
        <v>16618.100312349998</v>
      </c>
      <c r="G14" s="43">
        <v>16066.300814349997</v>
      </c>
      <c r="H14" s="43">
        <v>11814.683644349998</v>
      </c>
      <c r="I14" s="43">
        <v>4251.6171699999995</v>
      </c>
      <c r="J14" s="43">
        <v>123.90263410000007</v>
      </c>
      <c r="K14" s="43">
        <v>427.89686389999997</v>
      </c>
      <c r="L14" s="43">
        <v>177.90498274999999</v>
      </c>
      <c r="M14" s="43">
        <v>33313.257712000006</v>
      </c>
      <c r="N14" s="43">
        <v>2349.2381026799999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59153.062750849989</v>
      </c>
      <c r="E15" s="42">
        <v>1388.6809552599989</v>
      </c>
      <c r="F15" s="42">
        <v>57764.381795589994</v>
      </c>
      <c r="G15" s="42">
        <v>56703.120136849997</v>
      </c>
      <c r="H15" s="42">
        <v>46220.961520149991</v>
      </c>
      <c r="I15" s="42">
        <v>10482.1586167</v>
      </c>
      <c r="J15" s="42">
        <v>1.7998070000001007</v>
      </c>
      <c r="K15" s="42">
        <v>1059.4618517399999</v>
      </c>
      <c r="L15" s="42">
        <v>0</v>
      </c>
      <c r="M15" s="42">
        <v>0</v>
      </c>
      <c r="N15" s="42">
        <v>11471.780052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13297.530523137208</v>
      </c>
      <c r="E16" s="41">
        <v>1388.6809552599989</v>
      </c>
      <c r="F16" s="41">
        <v>11908.849567877209</v>
      </c>
      <c r="G16" s="41">
        <v>10847.58790913721</v>
      </c>
      <c r="H16" s="41">
        <v>2063.3919999999998</v>
      </c>
      <c r="I16" s="41">
        <v>8784.19590913721</v>
      </c>
      <c r="J16" s="41">
        <v>1.7998070000001007</v>
      </c>
      <c r="K16" s="41">
        <v>1059.4618517399999</v>
      </c>
      <c r="L16" s="41">
        <v>0</v>
      </c>
      <c r="M16" s="41">
        <v>0</v>
      </c>
      <c r="N16" s="41">
        <v>3.4524710000000001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45855.532227712785</v>
      </c>
      <c r="E17" s="43">
        <v>0</v>
      </c>
      <c r="F17" s="43">
        <v>45855.532227712785</v>
      </c>
      <c r="G17" s="43">
        <v>45855.532227712785</v>
      </c>
      <c r="H17" s="43">
        <v>44157.569520149991</v>
      </c>
      <c r="I17" s="43">
        <v>1697.9627075627905</v>
      </c>
      <c r="J17" s="43">
        <v>0</v>
      </c>
      <c r="K17" s="43">
        <v>0</v>
      </c>
      <c r="L17" s="43">
        <v>0</v>
      </c>
      <c r="M17" s="43">
        <v>0</v>
      </c>
      <c r="N17" s="43">
        <v>11468.327581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77089.031736880002</v>
      </c>
      <c r="E18" s="42">
        <v>3725.9140490000004</v>
      </c>
      <c r="F18" s="42">
        <v>56274.120155880009</v>
      </c>
      <c r="G18" s="42">
        <v>46118.191001100007</v>
      </c>
      <c r="H18" s="42">
        <v>19.066462099999999</v>
      </c>
      <c r="I18" s="42">
        <v>46099.124539000004</v>
      </c>
      <c r="J18" s="42">
        <v>10138.234514</v>
      </c>
      <c r="K18" s="42">
        <v>17.69464078</v>
      </c>
      <c r="L18" s="42">
        <v>16730.525000000001</v>
      </c>
      <c r="M18" s="42">
        <v>358.472532</v>
      </c>
      <c r="N18" s="42">
        <v>81698.523344529996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15999.159260704993</v>
      </c>
      <c r="E19" s="41">
        <v>423.78804552021649</v>
      </c>
      <c r="F19" s="41">
        <v>13424.730863007851</v>
      </c>
      <c r="G19" s="41">
        <v>3284.3167141315535</v>
      </c>
      <c r="H19" s="41">
        <v>0.78471815</v>
      </c>
      <c r="I19" s="41">
        <v>3283.5319959815533</v>
      </c>
      <c r="J19" s="41">
        <v>10122.719508096297</v>
      </c>
      <c r="K19" s="41">
        <v>17.69464078</v>
      </c>
      <c r="L19" s="41">
        <v>2043.9296309745419</v>
      </c>
      <c r="M19" s="41">
        <v>106.7107212023831</v>
      </c>
      <c r="N19" s="41">
        <v>1052.1306989298641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61089.872476175013</v>
      </c>
      <c r="E20" s="43">
        <v>3302.1260034797838</v>
      </c>
      <c r="F20" s="43">
        <v>42849.389292872154</v>
      </c>
      <c r="G20" s="43">
        <v>42833.87428696845</v>
      </c>
      <c r="H20" s="43">
        <v>18.281743949999999</v>
      </c>
      <c r="I20" s="43">
        <v>42815.592543018451</v>
      </c>
      <c r="J20" s="43">
        <v>15.515005903701629</v>
      </c>
      <c r="K20" s="43">
        <v>0</v>
      </c>
      <c r="L20" s="43">
        <v>14686.595369025459</v>
      </c>
      <c r="M20" s="43">
        <v>251.7618107976169</v>
      </c>
      <c r="N20" s="43">
        <v>80646.392645600135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178875.94948327341</v>
      </c>
      <c r="E21" s="44">
        <v>16693.569889295679</v>
      </c>
      <c r="F21" s="44">
        <v>541.57707400000004</v>
      </c>
      <c r="G21" s="44">
        <v>241.58696</v>
      </c>
      <c r="H21" s="44">
        <v>24</v>
      </c>
      <c r="I21" s="44">
        <v>217.58696</v>
      </c>
      <c r="J21" s="44">
        <v>60.967926999999996</v>
      </c>
      <c r="K21" s="44">
        <v>239.02218699999997</v>
      </c>
      <c r="L21" s="44">
        <v>28685.190343624621</v>
      </c>
      <c r="M21" s="44">
        <v>132955.61217635311</v>
      </c>
      <c r="N21" s="44">
        <v>60553.732604315723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1797.8727247604816</v>
      </c>
      <c r="E22" s="42">
        <v>463.19672629180411</v>
      </c>
      <c r="F22" s="42">
        <v>227.09081588077444</v>
      </c>
      <c r="G22" s="42">
        <v>6.2909416207744604</v>
      </c>
      <c r="H22" s="42">
        <v>0</v>
      </c>
      <c r="I22" s="42">
        <v>6.2909416207744604</v>
      </c>
      <c r="J22" s="42">
        <v>0</v>
      </c>
      <c r="K22" s="42">
        <v>220.79987426</v>
      </c>
      <c r="L22" s="42">
        <v>0</v>
      </c>
      <c r="M22" s="42">
        <v>1107.5851825879031</v>
      </c>
      <c r="N22" s="42">
        <v>58.990037305453271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220.79987426</v>
      </c>
      <c r="E23" s="41">
        <v>0</v>
      </c>
      <c r="F23" s="41">
        <v>220.79987426</v>
      </c>
      <c r="G23" s="41">
        <v>0</v>
      </c>
      <c r="H23" s="41">
        <v>0</v>
      </c>
      <c r="I23" s="41">
        <v>0</v>
      </c>
      <c r="J23" s="41">
        <v>0</v>
      </c>
      <c r="K23" s="41">
        <v>220.79987426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438.85772534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438.85772534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1138.2151251604816</v>
      </c>
      <c r="E25" s="43">
        <v>463.19672629180411</v>
      </c>
      <c r="F25" s="43">
        <v>6.2909416207744604</v>
      </c>
      <c r="G25" s="43">
        <v>6.2909416207744604</v>
      </c>
      <c r="H25" s="43">
        <v>0</v>
      </c>
      <c r="I25" s="43">
        <v>6.2909416207744604</v>
      </c>
      <c r="J25" s="43">
        <v>0</v>
      </c>
      <c r="K25" s="43">
        <v>0</v>
      </c>
      <c r="L25" s="43">
        <v>0</v>
      </c>
      <c r="M25" s="43">
        <v>668.72745724790309</v>
      </c>
      <c r="N25" s="43">
        <v>58.990037305453271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1.0369333399999998</v>
      </c>
      <c r="E26" s="44">
        <v>0</v>
      </c>
      <c r="F26" s="44">
        <v>1.0369333399999998</v>
      </c>
      <c r="G26" s="44">
        <v>1.0369333399999998</v>
      </c>
      <c r="H26" s="44">
        <v>1.9933340000000001E-2</v>
      </c>
      <c r="I26" s="44">
        <v>1.0169999999999999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56844.047126697995</v>
      </c>
      <c r="E27" s="42">
        <v>23681.187889187779</v>
      </c>
      <c r="F27" s="42">
        <v>21140.659172420044</v>
      </c>
      <c r="G27" s="42">
        <v>19880.213662476042</v>
      </c>
      <c r="H27" s="42">
        <v>5.1415355599999994</v>
      </c>
      <c r="I27" s="42">
        <v>19875.072126916042</v>
      </c>
      <c r="J27" s="42">
        <v>794.806716005</v>
      </c>
      <c r="K27" s="42">
        <v>465.63879393899998</v>
      </c>
      <c r="L27" s="42">
        <v>3621.6817715249999</v>
      </c>
      <c r="M27" s="42">
        <v>8400.5182935651756</v>
      </c>
      <c r="N27" s="42">
        <v>32408.743883037998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12582.015348189998</v>
      </c>
      <c r="E28" s="41">
        <v>12255.933721910384</v>
      </c>
      <c r="F28" s="41">
        <v>227.80001011999997</v>
      </c>
      <c r="G28" s="41">
        <v>84.335056999999992</v>
      </c>
      <c r="H28" s="41">
        <v>0</v>
      </c>
      <c r="I28" s="41">
        <v>84.335056999999992</v>
      </c>
      <c r="J28" s="41">
        <v>81.169469000000007</v>
      </c>
      <c r="K28" s="41">
        <v>62.29548411999999</v>
      </c>
      <c r="L28" s="41">
        <v>0.50956800000000002</v>
      </c>
      <c r="M28" s="41">
        <v>97.772048159616006</v>
      </c>
      <c r="N28" s="41">
        <v>31041.87964132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44262.031778507997</v>
      </c>
      <c r="E29" s="45">
        <v>11425.254167277397</v>
      </c>
      <c r="F29" s="45">
        <v>20912.859162300043</v>
      </c>
      <c r="G29" s="45">
        <v>19795.878605476042</v>
      </c>
      <c r="H29" s="45">
        <v>5.1415355599999994</v>
      </c>
      <c r="I29" s="45">
        <v>19790.737069916042</v>
      </c>
      <c r="J29" s="45">
        <v>713.63724700499995</v>
      </c>
      <c r="K29" s="45">
        <v>403.34330981900001</v>
      </c>
      <c r="L29" s="45">
        <v>3621.172203525</v>
      </c>
      <c r="M29" s="45">
        <v>8302.7462454055603</v>
      </c>
      <c r="N29" s="45">
        <v>1366.8642417179997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618301.34260743111</v>
      </c>
      <c r="E30" s="38">
        <v>311866.42523896135</v>
      </c>
      <c r="F30" s="38">
        <v>216232.34769553543</v>
      </c>
      <c r="G30" s="38">
        <v>201327.94327008451</v>
      </c>
      <c r="H30" s="38">
        <v>69152.704399260008</v>
      </c>
      <c r="I30" s="38">
        <v>132175.23887082448</v>
      </c>
      <c r="J30" s="38">
        <v>11988.460718975</v>
      </c>
      <c r="K30" s="38">
        <v>2915.943706475935</v>
      </c>
      <c r="L30" s="38">
        <v>63110.221450355006</v>
      </c>
      <c r="M30" s="38">
        <v>27092.348222579254</v>
      </c>
      <c r="N30" s="39">
        <v>118251.56545087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2931.511297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2931.511297</v>
      </c>
      <c r="M31" s="40">
        <v>0</v>
      </c>
      <c r="N31" s="40">
        <v>164.81182958000002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2931.511297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2931.511297</v>
      </c>
      <c r="M33" s="41">
        <v>0</v>
      </c>
      <c r="N33" s="41">
        <v>164.81182958000002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126742.81659475001</v>
      </c>
      <c r="E34" s="42">
        <v>0</v>
      </c>
      <c r="F34" s="42">
        <v>126742.81659475001</v>
      </c>
      <c r="G34" s="42">
        <v>126742.81659475001</v>
      </c>
      <c r="H34" s="42">
        <v>54981.297945750011</v>
      </c>
      <c r="I34" s="42">
        <v>71761.518649000005</v>
      </c>
      <c r="J34" s="42">
        <v>0</v>
      </c>
      <c r="K34" s="42">
        <v>0</v>
      </c>
      <c r="L34" s="42">
        <v>0</v>
      </c>
      <c r="M34" s="42">
        <v>0</v>
      </c>
      <c r="N34" s="42">
        <v>46760.997659979999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25950.266393680005</v>
      </c>
      <c r="E35" s="41">
        <v>0</v>
      </c>
      <c r="F35" s="41">
        <v>25950.266393680005</v>
      </c>
      <c r="G35" s="41">
        <v>25950.266393680005</v>
      </c>
      <c r="H35" s="41">
        <v>25950.266393680005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3006.3766746200004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61301.776810640004</v>
      </c>
      <c r="E36" s="41">
        <v>0</v>
      </c>
      <c r="F36" s="41">
        <v>61301.776810640004</v>
      </c>
      <c r="G36" s="41">
        <v>61301.776810640004</v>
      </c>
      <c r="H36" s="41">
        <v>27593.466972640002</v>
      </c>
      <c r="I36" s="41">
        <v>33708.309838000001</v>
      </c>
      <c r="J36" s="41">
        <v>0</v>
      </c>
      <c r="K36" s="41">
        <v>0</v>
      </c>
      <c r="L36" s="41">
        <v>0</v>
      </c>
      <c r="M36" s="41">
        <v>0</v>
      </c>
      <c r="N36" s="41">
        <v>16783.58141001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39490.773390430004</v>
      </c>
      <c r="E37" s="43">
        <v>0</v>
      </c>
      <c r="F37" s="43">
        <v>39490.773390430004</v>
      </c>
      <c r="G37" s="43">
        <v>39490.773390430004</v>
      </c>
      <c r="H37" s="43">
        <v>1437.5645794299999</v>
      </c>
      <c r="I37" s="43">
        <v>38053.208811000004</v>
      </c>
      <c r="J37" s="43">
        <v>0</v>
      </c>
      <c r="K37" s="43">
        <v>0</v>
      </c>
      <c r="L37" s="43">
        <v>0</v>
      </c>
      <c r="M37" s="43">
        <v>0</v>
      </c>
      <c r="N37" s="43">
        <v>26971.039575349998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39585.789272180002</v>
      </c>
      <c r="E38" s="42">
        <v>10472.11685</v>
      </c>
      <c r="F38" s="42">
        <v>4416.0623457000002</v>
      </c>
      <c r="G38" s="42">
        <v>4416.0623457000002</v>
      </c>
      <c r="H38" s="42">
        <v>3373.4703486999997</v>
      </c>
      <c r="I38" s="42">
        <v>1042.591997</v>
      </c>
      <c r="J38" s="42">
        <v>0</v>
      </c>
      <c r="K38" s="42">
        <v>0</v>
      </c>
      <c r="L38" s="42">
        <v>24697.610076479999</v>
      </c>
      <c r="M38" s="42">
        <v>0</v>
      </c>
      <c r="N38" s="42">
        <v>31039.053530669993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13300.982994137208</v>
      </c>
      <c r="E39" s="41">
        <v>46.381132000000001</v>
      </c>
      <c r="F39" s="41">
        <v>3373.4703486999997</v>
      </c>
      <c r="G39" s="41">
        <v>3373.4703486999997</v>
      </c>
      <c r="H39" s="41">
        <v>3373.4703486999997</v>
      </c>
      <c r="I39" s="41">
        <v>0</v>
      </c>
      <c r="J39" s="41">
        <v>0</v>
      </c>
      <c r="K39" s="41">
        <v>0</v>
      </c>
      <c r="L39" s="41">
        <v>9881.1315134372089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26284.80627804279</v>
      </c>
      <c r="E40" s="43">
        <v>10425.735718</v>
      </c>
      <c r="F40" s="43">
        <v>1042.591997</v>
      </c>
      <c r="G40" s="43">
        <v>1042.591997</v>
      </c>
      <c r="H40" s="43">
        <v>0</v>
      </c>
      <c r="I40" s="43">
        <v>1042.591997</v>
      </c>
      <c r="J40" s="43">
        <v>0</v>
      </c>
      <c r="K40" s="43">
        <v>0</v>
      </c>
      <c r="L40" s="43">
        <v>14816.47856304279</v>
      </c>
      <c r="M40" s="43">
        <v>0</v>
      </c>
      <c r="N40" s="43">
        <v>31039.053530669993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155223.53614741002</v>
      </c>
      <c r="E41" s="42">
        <v>77225.922564479974</v>
      </c>
      <c r="F41" s="42">
        <v>25621.64239053</v>
      </c>
      <c r="G41" s="42">
        <v>19012.907592530002</v>
      </c>
      <c r="H41" s="42">
        <v>3911.3454775300002</v>
      </c>
      <c r="I41" s="42">
        <v>15101.562115000001</v>
      </c>
      <c r="J41" s="42">
        <v>6608.7347979999995</v>
      </c>
      <c r="K41" s="42">
        <v>0</v>
      </c>
      <c r="L41" s="42">
        <v>27617.031011999999</v>
      </c>
      <c r="M41" s="42">
        <v>24758.94018040003</v>
      </c>
      <c r="N41" s="42">
        <v>3564.0189339999997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16421.690380634856</v>
      </c>
      <c r="E42" s="41">
        <v>6801.8693714906158</v>
      </c>
      <c r="F42" s="41">
        <v>390.53294101837139</v>
      </c>
      <c r="G42" s="41">
        <v>117.39511408336534</v>
      </c>
      <c r="H42" s="41">
        <v>0</v>
      </c>
      <c r="I42" s="41">
        <v>117.39511408336534</v>
      </c>
      <c r="J42" s="41">
        <v>273.13782693500605</v>
      </c>
      <c r="K42" s="41">
        <v>0</v>
      </c>
      <c r="L42" s="41">
        <v>1.1833349533093569</v>
      </c>
      <c r="M42" s="41">
        <v>9228.1047331725604</v>
      </c>
      <c r="N42" s="41">
        <v>629.59957899999995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138801.84576677516</v>
      </c>
      <c r="E43" s="43">
        <v>70424.053192989362</v>
      </c>
      <c r="F43" s="43">
        <v>25231.109449511627</v>
      </c>
      <c r="G43" s="43">
        <v>18895.512478446635</v>
      </c>
      <c r="H43" s="43">
        <v>3911.3454775300002</v>
      </c>
      <c r="I43" s="43">
        <v>14984.167000916636</v>
      </c>
      <c r="J43" s="43">
        <v>6335.5969710649933</v>
      </c>
      <c r="K43" s="43">
        <v>0</v>
      </c>
      <c r="L43" s="43">
        <v>27615.847677046691</v>
      </c>
      <c r="M43" s="43">
        <v>15530.835447227468</v>
      </c>
      <c r="N43" s="43">
        <v>2934.419355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234574.52162918914</v>
      </c>
      <c r="E44" s="44">
        <v>179409.44442187462</v>
      </c>
      <c r="F44" s="44">
        <v>55165.077207314513</v>
      </c>
      <c r="G44" s="44">
        <v>49497.137255354508</v>
      </c>
      <c r="H44" s="44">
        <v>6868.3463408700018</v>
      </c>
      <c r="I44" s="44">
        <v>42628.790914484503</v>
      </c>
      <c r="J44" s="44">
        <v>4587.6469070000003</v>
      </c>
      <c r="K44" s="44">
        <v>1080.2930449600001</v>
      </c>
      <c r="L44" s="44">
        <v>0</v>
      </c>
      <c r="M44" s="44">
        <v>0</v>
      </c>
      <c r="N44" s="44">
        <v>4855.1604583999988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1636.0628878059347</v>
      </c>
      <c r="E45" s="42">
        <v>0</v>
      </c>
      <c r="F45" s="42">
        <v>1636.0628878059347</v>
      </c>
      <c r="G45" s="42">
        <v>0</v>
      </c>
      <c r="H45" s="42">
        <v>0</v>
      </c>
      <c r="I45" s="42">
        <v>0</v>
      </c>
      <c r="J45" s="42">
        <v>0</v>
      </c>
      <c r="K45" s="42">
        <v>1636.0628878059347</v>
      </c>
      <c r="L45" s="42">
        <v>0</v>
      </c>
      <c r="M45" s="42">
        <v>0</v>
      </c>
      <c r="N45" s="42">
        <v>220.79987426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220.79987426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438.85772534</v>
      </c>
      <c r="E47" s="41">
        <v>0</v>
      </c>
      <c r="F47" s="41">
        <v>438.85772534</v>
      </c>
      <c r="G47" s="41">
        <v>0</v>
      </c>
      <c r="H47" s="41">
        <v>0</v>
      </c>
      <c r="I47" s="41">
        <v>0</v>
      </c>
      <c r="J47" s="41">
        <v>0</v>
      </c>
      <c r="K47" s="41">
        <v>438.85772534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1197.2051624659348</v>
      </c>
      <c r="E48" s="43">
        <v>0</v>
      </c>
      <c r="F48" s="43">
        <v>1197.2051624659348</v>
      </c>
      <c r="G48" s="43">
        <v>0</v>
      </c>
      <c r="H48" s="43">
        <v>0</v>
      </c>
      <c r="I48" s="43">
        <v>0</v>
      </c>
      <c r="J48" s="43">
        <v>0</v>
      </c>
      <c r="K48" s="43">
        <v>1197.2051624659348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1.0369333399999998</v>
      </c>
      <c r="E49" s="44">
        <v>0</v>
      </c>
      <c r="F49" s="44">
        <v>1.0369333399999998</v>
      </c>
      <c r="G49" s="44">
        <v>1.0369333399999998</v>
      </c>
      <c r="H49" s="44">
        <v>1.0169999999999999</v>
      </c>
      <c r="I49" s="44">
        <v>1.9933340000000001E-2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57606.067845755999</v>
      </c>
      <c r="E50" s="42">
        <v>44758.941402606775</v>
      </c>
      <c r="F50" s="42">
        <v>2649.6493360949999</v>
      </c>
      <c r="G50" s="42">
        <v>1657.9825484099999</v>
      </c>
      <c r="H50" s="42">
        <v>17.227286409999998</v>
      </c>
      <c r="I50" s="42">
        <v>1640.7552619999999</v>
      </c>
      <c r="J50" s="42">
        <v>792.07901397500007</v>
      </c>
      <c r="K50" s="42">
        <v>199.58777371000002</v>
      </c>
      <c r="L50" s="42">
        <v>7864.0690648749996</v>
      </c>
      <c r="M50" s="42">
        <v>2333.4080421792246</v>
      </c>
      <c r="N50" s="42">
        <v>31646.723163980001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31442.123938700002</v>
      </c>
      <c r="E51" s="41">
        <v>31134.915155580002</v>
      </c>
      <c r="F51" s="41">
        <v>198.23044261000001</v>
      </c>
      <c r="G51" s="41">
        <v>41.131536220000001</v>
      </c>
      <c r="H51" s="41">
        <v>0</v>
      </c>
      <c r="I51" s="41">
        <v>41.131536220000001</v>
      </c>
      <c r="J51" s="41">
        <v>114.79655700000001</v>
      </c>
      <c r="K51" s="41">
        <v>42.302349389999996</v>
      </c>
      <c r="L51" s="41">
        <v>63.649857000000004</v>
      </c>
      <c r="M51" s="41">
        <v>45.328483509999998</v>
      </c>
      <c r="N51" s="41">
        <v>12181.771050810001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26163.943907055997</v>
      </c>
      <c r="E52" s="45">
        <v>13624.026247026773</v>
      </c>
      <c r="F52" s="45">
        <v>2451.4188934849999</v>
      </c>
      <c r="G52" s="45">
        <v>1616.8510121899999</v>
      </c>
      <c r="H52" s="45">
        <v>17.227286409999998</v>
      </c>
      <c r="I52" s="45">
        <v>1599.6237257799999</v>
      </c>
      <c r="J52" s="45">
        <v>677.28245697500006</v>
      </c>
      <c r="K52" s="45">
        <v>157.28542432000003</v>
      </c>
      <c r="L52" s="45">
        <v>7800.4192078749993</v>
      </c>
      <c r="M52" s="45">
        <v>2288.0795586692248</v>
      </c>
      <c r="N52" s="45">
        <v>19464.952113169998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-73985.491611169185</v>
      </c>
      <c r="E53" s="46">
        <f t="shared" si="0"/>
        <v>-227851.55778767611</v>
      </c>
      <c r="F53" s="46">
        <f t="shared" si="0"/>
        <v>-18511.998821964604</v>
      </c>
      <c r="G53" s="46">
        <f t="shared" si="0"/>
        <v>-17813.974864787713</v>
      </c>
      <c r="H53" s="46">
        <f t="shared" si="0"/>
        <v>-113.38303056001314</v>
      </c>
      <c r="I53" s="46">
        <f t="shared" si="0"/>
        <v>-17700.591834227656</v>
      </c>
      <c r="J53" s="46">
        <f t="shared" si="0"/>
        <v>-336.93308217000049</v>
      </c>
      <c r="K53" s="46">
        <f t="shared" si="0"/>
        <v>-361.09087500693477</v>
      </c>
      <c r="L53" s="46">
        <f t="shared" si="0"/>
        <v>-8139.1674953553811</v>
      </c>
      <c r="M53" s="46">
        <f t="shared" si="0"/>
        <v>180517.23249382694</v>
      </c>
      <c r="N53" s="46">
        <f t="shared" si="0"/>
        <v>74055.70476447916</v>
      </c>
    </row>
    <row r="54" spans="2:18" x14ac:dyDescent="0.25">
      <c r="B54" s="36"/>
      <c r="C54" s="6"/>
      <c r="D54" s="47">
        <f>D53+N53</f>
        <v>70.213153309974587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-2.5409008230781183E-11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11" priority="2" operator="equal">
      <formula>0</formula>
    </cfRule>
  </conditionalFormatting>
  <conditionalFormatting sqref="E7:N52">
    <cfRule type="cellIs" dxfId="1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62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524768.55681826454</v>
      </c>
      <c r="E7" s="38">
        <v>76930.200062996693</v>
      </c>
      <c r="F7" s="38">
        <v>193964.37056728435</v>
      </c>
      <c r="G7" s="38">
        <v>180205.7967971144</v>
      </c>
      <c r="H7" s="38">
        <v>67955.14876964</v>
      </c>
      <c r="I7" s="38">
        <v>112250.64802747435</v>
      </c>
      <c r="J7" s="38">
        <v>11071.756273869998</v>
      </c>
      <c r="K7" s="38">
        <v>2686.8174962999997</v>
      </c>
      <c r="L7" s="38">
        <v>56680.6098012</v>
      </c>
      <c r="M7" s="38">
        <v>197193.37638678344</v>
      </c>
      <c r="N7" s="39">
        <v>185633.14746570971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71.711012670000002</v>
      </c>
      <c r="E8" s="40">
        <v>0</v>
      </c>
      <c r="F8" s="40">
        <v>71.711012670000002</v>
      </c>
      <c r="G8" s="40">
        <v>71.711012670000002</v>
      </c>
      <c r="H8" s="40">
        <v>71.711012670000002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2801.3298540000001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61.960962739999999</v>
      </c>
      <c r="E9" s="41">
        <v>0</v>
      </c>
      <c r="F9" s="41">
        <v>61.960962739999999</v>
      </c>
      <c r="G9" s="41">
        <v>61.960962739999999</v>
      </c>
      <c r="H9" s="41">
        <v>61.960962739999999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9.7500499299999994</v>
      </c>
      <c r="E10" s="41">
        <v>0</v>
      </c>
      <c r="F10" s="41">
        <v>9.7500499299999994</v>
      </c>
      <c r="G10" s="41">
        <v>9.7500499299999994</v>
      </c>
      <c r="H10" s="41">
        <v>9.7500499299999994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2801.3298540000001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163382.06647260999</v>
      </c>
      <c r="E11" s="42">
        <v>32494.073807000001</v>
      </c>
      <c r="F11" s="42">
        <v>60706.691624149993</v>
      </c>
      <c r="G11" s="42">
        <v>59541.786892229997</v>
      </c>
      <c r="H11" s="42">
        <v>23579.88527975</v>
      </c>
      <c r="I11" s="42">
        <v>35961.901612480004</v>
      </c>
      <c r="J11" s="42">
        <v>587.64255083999979</v>
      </c>
      <c r="K11" s="42">
        <v>577.26218108</v>
      </c>
      <c r="L11" s="42">
        <v>6032.8554927600007</v>
      </c>
      <c r="M11" s="42">
        <v>64148.445548699994</v>
      </c>
      <c r="N11" s="42">
        <v>2971.82715216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28205.468729550001</v>
      </c>
      <c r="E12" s="41">
        <v>5750.4576240000024</v>
      </c>
      <c r="F12" s="41">
        <v>5350.0113920799995</v>
      </c>
      <c r="G12" s="41">
        <v>5272.5963293699997</v>
      </c>
      <c r="H12" s="41">
        <v>0.59096236999999996</v>
      </c>
      <c r="I12" s="41">
        <v>5272.0053669999998</v>
      </c>
      <c r="J12" s="41">
        <v>53.520023000000002</v>
      </c>
      <c r="K12" s="41">
        <v>23.895039709999995</v>
      </c>
      <c r="L12" s="41">
        <v>0</v>
      </c>
      <c r="M12" s="41">
        <v>17104.999713469999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66703.442931889993</v>
      </c>
      <c r="E13" s="41">
        <v>16673.878241999999</v>
      </c>
      <c r="F13" s="41">
        <v>29962.797087850002</v>
      </c>
      <c r="G13" s="41">
        <v>29419.633042640002</v>
      </c>
      <c r="H13" s="41">
        <v>2147.67185316</v>
      </c>
      <c r="I13" s="41">
        <v>27271.96118948</v>
      </c>
      <c r="J13" s="41">
        <v>450.80161095999995</v>
      </c>
      <c r="K13" s="41">
        <v>92.362434250000007</v>
      </c>
      <c r="L13" s="41">
        <v>5775.1761238100007</v>
      </c>
      <c r="M13" s="41">
        <v>14291.591478230001</v>
      </c>
      <c r="N13" s="41">
        <v>928.62429637000002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68473.154811169996</v>
      </c>
      <c r="E14" s="43">
        <v>10069.737940999999</v>
      </c>
      <c r="F14" s="43">
        <v>25393.883144219995</v>
      </c>
      <c r="G14" s="43">
        <v>24849.557520219998</v>
      </c>
      <c r="H14" s="43">
        <v>21431.62246422</v>
      </c>
      <c r="I14" s="43">
        <v>3417.9350559999998</v>
      </c>
      <c r="J14" s="43">
        <v>83.320916879999899</v>
      </c>
      <c r="K14" s="43">
        <v>461.00470712000003</v>
      </c>
      <c r="L14" s="43">
        <v>257.67936895000003</v>
      </c>
      <c r="M14" s="43">
        <v>32751.854357</v>
      </c>
      <c r="N14" s="43">
        <v>2043.2028557900001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58524.270417470005</v>
      </c>
      <c r="E15" s="42">
        <v>1310.9526343500002</v>
      </c>
      <c r="F15" s="42">
        <v>57213.317783120001</v>
      </c>
      <c r="G15" s="42">
        <v>56218.154290470004</v>
      </c>
      <c r="H15" s="42">
        <v>44254.560325369996</v>
      </c>
      <c r="I15" s="42">
        <v>11963.593965100001</v>
      </c>
      <c r="J15" s="42">
        <v>2.1930459999999812</v>
      </c>
      <c r="K15" s="42">
        <v>992.97044664999999</v>
      </c>
      <c r="L15" s="42">
        <v>0</v>
      </c>
      <c r="M15" s="42">
        <v>0</v>
      </c>
      <c r="N15" s="42">
        <v>10902.106223000001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14531.630467474655</v>
      </c>
      <c r="E16" s="41">
        <v>1310.9526343500002</v>
      </c>
      <c r="F16" s="41">
        <v>13220.677833124655</v>
      </c>
      <c r="G16" s="41">
        <v>12225.514340474654</v>
      </c>
      <c r="H16" s="41">
        <v>2072.4453470099998</v>
      </c>
      <c r="I16" s="41">
        <v>10153.068993464654</v>
      </c>
      <c r="J16" s="41">
        <v>2.1930459999999812</v>
      </c>
      <c r="K16" s="41">
        <v>992.97044664999999</v>
      </c>
      <c r="L16" s="41">
        <v>0</v>
      </c>
      <c r="M16" s="41">
        <v>0</v>
      </c>
      <c r="N16" s="41">
        <v>0.34418599999999999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43992.639949995348</v>
      </c>
      <c r="E17" s="43">
        <v>0</v>
      </c>
      <c r="F17" s="43">
        <v>43992.639949995348</v>
      </c>
      <c r="G17" s="43">
        <v>43992.639949995348</v>
      </c>
      <c r="H17" s="43">
        <v>42182.114978359998</v>
      </c>
      <c r="I17" s="43">
        <v>1810.5249716353467</v>
      </c>
      <c r="J17" s="43">
        <v>0</v>
      </c>
      <c r="K17" s="43">
        <v>0</v>
      </c>
      <c r="L17" s="43">
        <v>0</v>
      </c>
      <c r="M17" s="43">
        <v>0</v>
      </c>
      <c r="N17" s="43">
        <v>10901.762037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74353.160502419996</v>
      </c>
      <c r="E18" s="42">
        <v>3379.9643219999998</v>
      </c>
      <c r="F18" s="42">
        <v>54092.171333420003</v>
      </c>
      <c r="G18" s="42">
        <v>44317.419442219994</v>
      </c>
      <c r="H18" s="42">
        <v>19.244037219999999</v>
      </c>
      <c r="I18" s="42">
        <v>44298.175404999994</v>
      </c>
      <c r="J18" s="42">
        <v>9708.2043947099992</v>
      </c>
      <c r="K18" s="42">
        <v>66.54749649</v>
      </c>
      <c r="L18" s="42">
        <v>16533</v>
      </c>
      <c r="M18" s="42">
        <v>348.02484700000002</v>
      </c>
      <c r="N18" s="42">
        <v>78456.876766059999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14815.295320264637</v>
      </c>
      <c r="E19" s="41">
        <v>339.04163162366882</v>
      </c>
      <c r="F19" s="41">
        <v>12537.228184607728</v>
      </c>
      <c r="G19" s="41">
        <v>2785.8784581938758</v>
      </c>
      <c r="H19" s="41">
        <v>0.8483454399999999</v>
      </c>
      <c r="I19" s="41">
        <v>2785.030112753876</v>
      </c>
      <c r="J19" s="41">
        <v>9684.802229923851</v>
      </c>
      <c r="K19" s="41">
        <v>66.54749649</v>
      </c>
      <c r="L19" s="41">
        <v>1865.4930448346117</v>
      </c>
      <c r="M19" s="41">
        <v>73.532459198628317</v>
      </c>
      <c r="N19" s="41">
        <v>1037.2355291647534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59537.865182155365</v>
      </c>
      <c r="E20" s="43">
        <v>3040.922690376331</v>
      </c>
      <c r="F20" s="43">
        <v>41554.943148812272</v>
      </c>
      <c r="G20" s="43">
        <v>41531.54098402612</v>
      </c>
      <c r="H20" s="43">
        <v>18.39569178</v>
      </c>
      <c r="I20" s="43">
        <v>41513.145292246118</v>
      </c>
      <c r="J20" s="43">
        <v>23.402164786148369</v>
      </c>
      <c r="K20" s="43">
        <v>0</v>
      </c>
      <c r="L20" s="43">
        <v>14667.506955165389</v>
      </c>
      <c r="M20" s="43">
        <v>274.49238780137171</v>
      </c>
      <c r="N20" s="43">
        <v>77419.641236895244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170592.14457856124</v>
      </c>
      <c r="E21" s="44">
        <v>16252.6101497197</v>
      </c>
      <c r="F21" s="44">
        <v>530.52156349999996</v>
      </c>
      <c r="G21" s="44">
        <v>242.34210000000002</v>
      </c>
      <c r="H21" s="44">
        <v>24</v>
      </c>
      <c r="I21" s="44">
        <v>218.34210000000002</v>
      </c>
      <c r="J21" s="44">
        <v>60.431486</v>
      </c>
      <c r="K21" s="44">
        <v>227.74797749999999</v>
      </c>
      <c r="L21" s="44">
        <v>30546.1</v>
      </c>
      <c r="M21" s="44">
        <v>123262.91286534154</v>
      </c>
      <c r="N21" s="44">
        <v>60746.003602689729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1718.13384502296</v>
      </c>
      <c r="E22" s="42">
        <v>204.70532736236001</v>
      </c>
      <c r="F22" s="42">
        <v>400.17822906999999</v>
      </c>
      <c r="G22" s="42">
        <v>189.78979878000001</v>
      </c>
      <c r="H22" s="42">
        <v>0</v>
      </c>
      <c r="I22" s="42">
        <v>189.78979878000001</v>
      </c>
      <c r="J22" s="42">
        <v>0</v>
      </c>
      <c r="K22" s="42">
        <v>210.38843028999997</v>
      </c>
      <c r="L22" s="42">
        <v>0</v>
      </c>
      <c r="M22" s="42">
        <v>1113.2502885906001</v>
      </c>
      <c r="N22" s="42">
        <v>2.9736464999999996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210.38843028999997</v>
      </c>
      <c r="E23" s="41">
        <v>0</v>
      </c>
      <c r="F23" s="41">
        <v>210.38843028999997</v>
      </c>
      <c r="G23" s="41">
        <v>0</v>
      </c>
      <c r="H23" s="41">
        <v>0</v>
      </c>
      <c r="I23" s="41">
        <v>0</v>
      </c>
      <c r="J23" s="41">
        <v>0</v>
      </c>
      <c r="K23" s="41">
        <v>210.38843028999997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727.28368561000002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727.28368561000002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780.46172912296015</v>
      </c>
      <c r="E25" s="43">
        <v>204.70532736236001</v>
      </c>
      <c r="F25" s="43">
        <v>189.78979878000001</v>
      </c>
      <c r="G25" s="43">
        <v>189.78979878000001</v>
      </c>
      <c r="H25" s="43">
        <v>0</v>
      </c>
      <c r="I25" s="43">
        <v>189.78979878000001</v>
      </c>
      <c r="J25" s="43">
        <v>0</v>
      </c>
      <c r="K25" s="43">
        <v>0</v>
      </c>
      <c r="L25" s="43">
        <v>0</v>
      </c>
      <c r="M25" s="43">
        <v>385.9666029806001</v>
      </c>
      <c r="N25" s="43">
        <v>2.9736464999999996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56127.069989510288</v>
      </c>
      <c r="E27" s="42">
        <v>23287.893822564634</v>
      </c>
      <c r="F27" s="42">
        <v>20949.779021354374</v>
      </c>
      <c r="G27" s="42">
        <v>19624.593260744376</v>
      </c>
      <c r="H27" s="42">
        <v>5.7481146300000008</v>
      </c>
      <c r="I27" s="42">
        <v>19618.845146114374</v>
      </c>
      <c r="J27" s="42">
        <v>713.28479631999994</v>
      </c>
      <c r="K27" s="42">
        <v>611.90096429000005</v>
      </c>
      <c r="L27" s="42">
        <v>3568.65430844</v>
      </c>
      <c r="M27" s="42">
        <v>8320.742837151276</v>
      </c>
      <c r="N27" s="42">
        <v>29752.030221299996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12470.579500661999</v>
      </c>
      <c r="E28" s="41">
        <v>11830.27480485173</v>
      </c>
      <c r="F28" s="41">
        <v>528.07345903999999</v>
      </c>
      <c r="G28" s="41">
        <v>45.526871</v>
      </c>
      <c r="H28" s="41">
        <v>0</v>
      </c>
      <c r="I28" s="41">
        <v>45.526871</v>
      </c>
      <c r="J28" s="41">
        <v>112.61950099999997</v>
      </c>
      <c r="K28" s="41">
        <v>369.92708704</v>
      </c>
      <c r="L28" s="41">
        <v>2.9939110000000002</v>
      </c>
      <c r="M28" s="41">
        <v>109.23732577027</v>
      </c>
      <c r="N28" s="41">
        <v>28414.279315999996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43656.490488848292</v>
      </c>
      <c r="E29" s="45">
        <v>11457.619017712906</v>
      </c>
      <c r="F29" s="45">
        <v>20421.705562314375</v>
      </c>
      <c r="G29" s="45">
        <v>19579.066389744377</v>
      </c>
      <c r="H29" s="45">
        <v>5.7481146300000008</v>
      </c>
      <c r="I29" s="45">
        <v>19573.318275114376</v>
      </c>
      <c r="J29" s="45">
        <v>600.66529531999993</v>
      </c>
      <c r="K29" s="45">
        <v>241.97387725000002</v>
      </c>
      <c r="L29" s="45">
        <v>3565.66039744</v>
      </c>
      <c r="M29" s="45">
        <v>8211.5055113810067</v>
      </c>
      <c r="N29" s="45">
        <v>1337.7509052999999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600025.97434274422</v>
      </c>
      <c r="E30" s="38">
        <v>300712.42275408172</v>
      </c>
      <c r="F30" s="38">
        <v>211965.85124937393</v>
      </c>
      <c r="G30" s="38">
        <v>197622.64903783472</v>
      </c>
      <c r="H30" s="38">
        <v>68075.040311510005</v>
      </c>
      <c r="I30" s="38">
        <v>129547.6087263247</v>
      </c>
      <c r="J30" s="38">
        <v>11434.253222020001</v>
      </c>
      <c r="K30" s="38">
        <v>2908.9489895192137</v>
      </c>
      <c r="L30" s="38">
        <v>61265.655416479996</v>
      </c>
      <c r="M30" s="38">
        <v>26082.044922808571</v>
      </c>
      <c r="N30" s="39">
        <v>110313.76898148999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2801.3298540000001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2801.3298540000001</v>
      </c>
      <c r="M31" s="40">
        <v>0</v>
      </c>
      <c r="N31" s="40">
        <v>9.7500499299999994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2801.3298540000001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2801.3298540000001</v>
      </c>
      <c r="M33" s="41">
        <v>0</v>
      </c>
      <c r="N33" s="41">
        <v>9.7500499299999994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123917.60061041001</v>
      </c>
      <c r="E34" s="42">
        <v>0</v>
      </c>
      <c r="F34" s="42">
        <v>123917.60061041001</v>
      </c>
      <c r="G34" s="42">
        <v>123917.60061041001</v>
      </c>
      <c r="H34" s="42">
        <v>53838.666710409998</v>
      </c>
      <c r="I34" s="42">
        <v>70078.933900000004</v>
      </c>
      <c r="J34" s="42">
        <v>0</v>
      </c>
      <c r="K34" s="42">
        <v>0</v>
      </c>
      <c r="L34" s="42">
        <v>0</v>
      </c>
      <c r="M34" s="42">
        <v>0</v>
      </c>
      <c r="N34" s="42">
        <v>42436.293014359995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25852.674399570002</v>
      </c>
      <c r="E35" s="41">
        <v>0</v>
      </c>
      <c r="F35" s="41">
        <v>25852.674399570002</v>
      </c>
      <c r="G35" s="41">
        <v>25852.674399570002</v>
      </c>
      <c r="H35" s="41">
        <v>25852.674399570002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2352.7943299799999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59178.959935099992</v>
      </c>
      <c r="E36" s="41">
        <v>0</v>
      </c>
      <c r="F36" s="41">
        <v>59178.959935099992</v>
      </c>
      <c r="G36" s="41">
        <v>59178.959935099992</v>
      </c>
      <c r="H36" s="41">
        <v>26762.687170099998</v>
      </c>
      <c r="I36" s="41">
        <v>32416.272764999998</v>
      </c>
      <c r="J36" s="41">
        <v>0</v>
      </c>
      <c r="K36" s="41">
        <v>0</v>
      </c>
      <c r="L36" s="41">
        <v>0</v>
      </c>
      <c r="M36" s="41">
        <v>0</v>
      </c>
      <c r="N36" s="41">
        <v>8453.1072931600011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38885.96627574</v>
      </c>
      <c r="E37" s="43">
        <v>0</v>
      </c>
      <c r="F37" s="43">
        <v>38885.96627574</v>
      </c>
      <c r="G37" s="43">
        <v>38885.96627574</v>
      </c>
      <c r="H37" s="43">
        <v>1223.3051407400001</v>
      </c>
      <c r="I37" s="43">
        <v>37662.661135000002</v>
      </c>
      <c r="J37" s="43">
        <v>0</v>
      </c>
      <c r="K37" s="43">
        <v>0</v>
      </c>
      <c r="L37" s="43">
        <v>0</v>
      </c>
      <c r="M37" s="43">
        <v>0</v>
      </c>
      <c r="N37" s="43">
        <v>31630.391391219997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40206.141004680001</v>
      </c>
      <c r="E38" s="42">
        <v>9966.4900130000005</v>
      </c>
      <c r="F38" s="42">
        <v>6389.7695271000002</v>
      </c>
      <c r="G38" s="42">
        <v>6389.7695241000001</v>
      </c>
      <c r="H38" s="42">
        <v>5402.9735891</v>
      </c>
      <c r="I38" s="42">
        <v>986.79593499999999</v>
      </c>
      <c r="J38" s="42">
        <v>3.0000000000000005E-6</v>
      </c>
      <c r="K38" s="42">
        <v>0</v>
      </c>
      <c r="L38" s="42">
        <v>23849.881464580001</v>
      </c>
      <c r="M38" s="42">
        <v>0</v>
      </c>
      <c r="N38" s="42">
        <v>29220.23563879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14531.974656474657</v>
      </c>
      <c r="E39" s="41">
        <v>51.523777000000003</v>
      </c>
      <c r="F39" s="41">
        <v>5402.9735921000001</v>
      </c>
      <c r="G39" s="41">
        <v>5402.9735891</v>
      </c>
      <c r="H39" s="41">
        <v>5402.9735891</v>
      </c>
      <c r="I39" s="41">
        <v>0</v>
      </c>
      <c r="J39" s="41">
        <v>3.0000000000000005E-6</v>
      </c>
      <c r="K39" s="41">
        <v>0</v>
      </c>
      <c r="L39" s="41">
        <v>9077.4772873746551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25674.166348205348</v>
      </c>
      <c r="E40" s="43">
        <v>9914.9662360000002</v>
      </c>
      <c r="F40" s="43">
        <v>986.79593499999999</v>
      </c>
      <c r="G40" s="43">
        <v>986.79593499999999</v>
      </c>
      <c r="H40" s="43">
        <v>0</v>
      </c>
      <c r="I40" s="43">
        <v>986.79593499999999</v>
      </c>
      <c r="J40" s="43">
        <v>0</v>
      </c>
      <c r="K40" s="43">
        <v>0</v>
      </c>
      <c r="L40" s="43">
        <v>14772.404177205348</v>
      </c>
      <c r="M40" s="43">
        <v>0</v>
      </c>
      <c r="N40" s="43">
        <v>29220.23563879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149863.67101347999</v>
      </c>
      <c r="E41" s="42">
        <v>73850.695033949072</v>
      </c>
      <c r="F41" s="42">
        <v>25433.25999106</v>
      </c>
      <c r="G41" s="42">
        <v>19280.774168060001</v>
      </c>
      <c r="H41" s="42">
        <v>4143.5175150599998</v>
      </c>
      <c r="I41" s="42">
        <v>15137.256653</v>
      </c>
      <c r="J41" s="42">
        <v>6152.485823</v>
      </c>
      <c r="K41" s="42">
        <v>0</v>
      </c>
      <c r="L41" s="42">
        <v>26806.011648</v>
      </c>
      <c r="M41" s="42">
        <v>23773.704340470929</v>
      </c>
      <c r="N41" s="42">
        <v>2946.3662549999999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15585.653198429391</v>
      </c>
      <c r="E42" s="41">
        <v>6464.1196531457308</v>
      </c>
      <c r="F42" s="41">
        <v>294.16732587171703</v>
      </c>
      <c r="G42" s="41">
        <v>108.35368912612462</v>
      </c>
      <c r="H42" s="41">
        <v>0</v>
      </c>
      <c r="I42" s="41">
        <v>108.35368912612462</v>
      </c>
      <c r="J42" s="41">
        <v>185.81363674559239</v>
      </c>
      <c r="K42" s="41">
        <v>0</v>
      </c>
      <c r="L42" s="41">
        <v>3.5441098322625093</v>
      </c>
      <c r="M42" s="41">
        <v>8823.8221095796798</v>
      </c>
      <c r="N42" s="41">
        <v>266.87765100000001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134278.01781505061</v>
      </c>
      <c r="E43" s="43">
        <v>67386.575380803348</v>
      </c>
      <c r="F43" s="43">
        <v>25139.092665188284</v>
      </c>
      <c r="G43" s="43">
        <v>19172.420478933876</v>
      </c>
      <c r="H43" s="43">
        <v>4143.5175150599998</v>
      </c>
      <c r="I43" s="43">
        <v>15028.902963873876</v>
      </c>
      <c r="J43" s="43">
        <v>5966.6721862544073</v>
      </c>
      <c r="K43" s="43">
        <v>0</v>
      </c>
      <c r="L43" s="43">
        <v>26802.467538167737</v>
      </c>
      <c r="M43" s="43">
        <v>14949.882230891249</v>
      </c>
      <c r="N43" s="43">
        <v>2679.4886040000001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226763.45467885095</v>
      </c>
      <c r="E44" s="44">
        <v>175123.848318</v>
      </c>
      <c r="F44" s="44">
        <v>51639.60636085095</v>
      </c>
      <c r="G44" s="44">
        <v>46263.502873004698</v>
      </c>
      <c r="H44" s="44">
        <v>4639.0090116800002</v>
      </c>
      <c r="I44" s="44">
        <v>41624.4938613247</v>
      </c>
      <c r="J44" s="44">
        <v>4219.106511</v>
      </c>
      <c r="K44" s="44">
        <v>1156.9969768462536</v>
      </c>
      <c r="L44" s="44">
        <v>0</v>
      </c>
      <c r="M44" s="44">
        <v>0</v>
      </c>
      <c r="N44" s="44">
        <v>4574.6935024000004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1510.71906123296</v>
      </c>
      <c r="E45" s="42">
        <v>0</v>
      </c>
      <c r="F45" s="42">
        <v>1510.71906123296</v>
      </c>
      <c r="G45" s="42">
        <v>0</v>
      </c>
      <c r="H45" s="42">
        <v>0</v>
      </c>
      <c r="I45" s="42">
        <v>0</v>
      </c>
      <c r="J45" s="42">
        <v>0</v>
      </c>
      <c r="K45" s="42">
        <v>1510.71906123296</v>
      </c>
      <c r="L45" s="42">
        <v>0</v>
      </c>
      <c r="M45" s="42">
        <v>0</v>
      </c>
      <c r="N45" s="42">
        <v>210.38843028999997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210.38843028999997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727.28368561000002</v>
      </c>
      <c r="E47" s="41">
        <v>0</v>
      </c>
      <c r="F47" s="41">
        <v>727.28368561000002</v>
      </c>
      <c r="G47" s="41">
        <v>0</v>
      </c>
      <c r="H47" s="41">
        <v>0</v>
      </c>
      <c r="I47" s="41">
        <v>0</v>
      </c>
      <c r="J47" s="41">
        <v>0</v>
      </c>
      <c r="K47" s="41">
        <v>727.28368561000002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783.43537562296012</v>
      </c>
      <c r="E48" s="43">
        <v>0</v>
      </c>
      <c r="F48" s="43">
        <v>783.43537562296012</v>
      </c>
      <c r="G48" s="43">
        <v>0</v>
      </c>
      <c r="H48" s="43">
        <v>0</v>
      </c>
      <c r="I48" s="43">
        <v>0</v>
      </c>
      <c r="J48" s="43">
        <v>0</v>
      </c>
      <c r="K48" s="43">
        <v>783.43537562296012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54963.058120090282</v>
      </c>
      <c r="E50" s="42">
        <v>41771.389389132644</v>
      </c>
      <c r="F50" s="42">
        <v>3074.8956987199999</v>
      </c>
      <c r="G50" s="42">
        <v>1771.0018622599998</v>
      </c>
      <c r="H50" s="42">
        <v>50.873485260000002</v>
      </c>
      <c r="I50" s="42">
        <v>1720.1283769999998</v>
      </c>
      <c r="J50" s="42">
        <v>1062.66088502</v>
      </c>
      <c r="K50" s="42">
        <v>241.23295143999997</v>
      </c>
      <c r="L50" s="42">
        <v>7808.4324498999995</v>
      </c>
      <c r="M50" s="42">
        <v>2308.3405823376402</v>
      </c>
      <c r="N50" s="42">
        <v>30916.042090720002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29138.433181181997</v>
      </c>
      <c r="E51" s="41">
        <v>28656.405481702357</v>
      </c>
      <c r="F51" s="41">
        <v>273.23256173200002</v>
      </c>
      <c r="G51" s="41">
        <v>44.031060109999991</v>
      </c>
      <c r="H51" s="41">
        <v>0</v>
      </c>
      <c r="I51" s="41">
        <v>44.031060109999991</v>
      </c>
      <c r="J51" s="41">
        <v>142.52955800000001</v>
      </c>
      <c r="K51" s="41">
        <v>86.671943622000001</v>
      </c>
      <c r="L51" s="41">
        <v>33.354143000000001</v>
      </c>
      <c r="M51" s="41">
        <v>175.44099474763999</v>
      </c>
      <c r="N51" s="41">
        <v>11746.42563548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25824.624938908288</v>
      </c>
      <c r="E52" s="45">
        <v>13114.983907430287</v>
      </c>
      <c r="F52" s="45">
        <v>2801.6631369879997</v>
      </c>
      <c r="G52" s="45">
        <v>1726.9708021499998</v>
      </c>
      <c r="H52" s="45">
        <v>50.873485260000002</v>
      </c>
      <c r="I52" s="45">
        <v>1676.0973168899998</v>
      </c>
      <c r="J52" s="45">
        <v>920.13132702000007</v>
      </c>
      <c r="K52" s="45">
        <v>154.56100781799998</v>
      </c>
      <c r="L52" s="45">
        <v>7775.0783068999999</v>
      </c>
      <c r="M52" s="45">
        <v>2132.89958759</v>
      </c>
      <c r="N52" s="45">
        <v>19169.616455240001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-75257.417524479679</v>
      </c>
      <c r="E53" s="46">
        <f t="shared" si="0"/>
        <v>-223782.22269108501</v>
      </c>
      <c r="F53" s="46">
        <f t="shared" si="0"/>
        <v>-18001.480682089576</v>
      </c>
      <c r="G53" s="46">
        <f t="shared" si="0"/>
        <v>-17416.852240720327</v>
      </c>
      <c r="H53" s="46">
        <f t="shared" si="0"/>
        <v>-119.89154187000531</v>
      </c>
      <c r="I53" s="46">
        <f t="shared" si="0"/>
        <v>-17296.960698850351</v>
      </c>
      <c r="J53" s="46">
        <f t="shared" si="0"/>
        <v>-362.49694815000294</v>
      </c>
      <c r="K53" s="46">
        <f t="shared" si="0"/>
        <v>-222.13149321921401</v>
      </c>
      <c r="L53" s="46">
        <f t="shared" si="0"/>
        <v>-4585.0456152799961</v>
      </c>
      <c r="M53" s="46">
        <f t="shared" si="0"/>
        <v>171111.33146397487</v>
      </c>
      <c r="N53" s="46">
        <f t="shared" si="0"/>
        <v>75319.37848421972</v>
      </c>
    </row>
    <row r="54" spans="2:18" x14ac:dyDescent="0.25">
      <c r="B54" s="36"/>
      <c r="C54" s="6"/>
      <c r="D54" s="47">
        <f>D53+N53</f>
        <v>61.960959740041289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-2.9999587098927805E-6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9" priority="2" operator="equal">
      <formula>0</formula>
    </cfRule>
  </conditionalFormatting>
  <conditionalFormatting sqref="E7:N52">
    <cfRule type="cellIs" dxfId="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6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504991.2084644002</v>
      </c>
      <c r="E7" s="38">
        <v>81138.514344576222</v>
      </c>
      <c r="F7" s="38">
        <v>184506.81968835497</v>
      </c>
      <c r="G7" s="38">
        <v>173321.13366797645</v>
      </c>
      <c r="H7" s="38">
        <v>66874.557835059997</v>
      </c>
      <c r="I7" s="38">
        <v>106446.57583291641</v>
      </c>
      <c r="J7" s="38">
        <v>8341.6058944185716</v>
      </c>
      <c r="K7" s="38">
        <v>2844.0801259599998</v>
      </c>
      <c r="L7" s="38">
        <v>61383.352380600001</v>
      </c>
      <c r="M7" s="38">
        <v>177962.52205086895</v>
      </c>
      <c r="N7" s="39">
        <v>173532.23939903275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53.509229230000003</v>
      </c>
      <c r="E8" s="40">
        <v>0</v>
      </c>
      <c r="F8" s="40">
        <v>53.509229230000003</v>
      </c>
      <c r="G8" s="40">
        <v>53.509229230000003</v>
      </c>
      <c r="H8" s="40">
        <v>53.509229230000003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2798.2029210000001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51.53305091</v>
      </c>
      <c r="E9" s="41">
        <v>0</v>
      </c>
      <c r="F9" s="41">
        <v>51.53305091</v>
      </c>
      <c r="G9" s="41">
        <v>51.53305091</v>
      </c>
      <c r="H9" s="41">
        <v>51.53305091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1.97617832</v>
      </c>
      <c r="E10" s="41">
        <v>0</v>
      </c>
      <c r="F10" s="41">
        <v>1.97617832</v>
      </c>
      <c r="G10" s="41">
        <v>1.97617832</v>
      </c>
      <c r="H10" s="41">
        <v>1.97617832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2798.2029210000001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161975.43960848002</v>
      </c>
      <c r="E11" s="42">
        <v>36600.020424000002</v>
      </c>
      <c r="F11" s="42">
        <v>59781.419149609996</v>
      </c>
      <c r="G11" s="42">
        <v>58501.849277350004</v>
      </c>
      <c r="H11" s="42">
        <v>24723.640213140003</v>
      </c>
      <c r="I11" s="42">
        <v>33778.209064210001</v>
      </c>
      <c r="J11" s="42">
        <v>768.15432564000002</v>
      </c>
      <c r="K11" s="42">
        <v>511.41554661999999</v>
      </c>
      <c r="L11" s="42">
        <v>7521.6374956000009</v>
      </c>
      <c r="M11" s="42">
        <v>58072.362539270005</v>
      </c>
      <c r="N11" s="42">
        <v>3193.6177699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26188.913561240002</v>
      </c>
      <c r="E12" s="41">
        <v>5965.8150359999981</v>
      </c>
      <c r="F12" s="41">
        <v>5143.7360112599999</v>
      </c>
      <c r="G12" s="41">
        <v>5078.2692717099999</v>
      </c>
      <c r="H12" s="41">
        <v>0.53013770999999998</v>
      </c>
      <c r="I12" s="41">
        <v>5077.7391339999995</v>
      </c>
      <c r="J12" s="41">
        <v>45.896101000000002</v>
      </c>
      <c r="K12" s="41">
        <v>19.570638549999998</v>
      </c>
      <c r="L12" s="41">
        <v>0</v>
      </c>
      <c r="M12" s="41">
        <v>15079.362513980004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63218.368712880001</v>
      </c>
      <c r="E13" s="41">
        <v>15544.942535</v>
      </c>
      <c r="F13" s="41">
        <v>28752.600256130001</v>
      </c>
      <c r="G13" s="41">
        <v>28219.918001420003</v>
      </c>
      <c r="H13" s="41">
        <v>2214.59904942</v>
      </c>
      <c r="I13" s="41">
        <v>26005.318952000001</v>
      </c>
      <c r="J13" s="41">
        <v>431.20967551999996</v>
      </c>
      <c r="K13" s="41">
        <v>101.47257919</v>
      </c>
      <c r="L13" s="41">
        <v>6908.8970354600006</v>
      </c>
      <c r="M13" s="41">
        <v>12011.928886290001</v>
      </c>
      <c r="N13" s="41">
        <v>975.0569002499999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72568.157334360003</v>
      </c>
      <c r="E14" s="43">
        <v>15089.262853</v>
      </c>
      <c r="F14" s="43">
        <v>25885.082882220002</v>
      </c>
      <c r="G14" s="43">
        <v>25203.662004220001</v>
      </c>
      <c r="H14" s="43">
        <v>22508.511026010001</v>
      </c>
      <c r="I14" s="43">
        <v>2695.1509782100002</v>
      </c>
      <c r="J14" s="43">
        <v>291.04854912000002</v>
      </c>
      <c r="K14" s="43">
        <v>390.37232888</v>
      </c>
      <c r="L14" s="43">
        <v>612.7404601400001</v>
      </c>
      <c r="M14" s="43">
        <v>30981.071139000003</v>
      </c>
      <c r="N14" s="43">
        <v>2218.5608696500003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56584.888128669991</v>
      </c>
      <c r="E15" s="42">
        <v>680.32761431999825</v>
      </c>
      <c r="F15" s="42">
        <v>55904.560514349992</v>
      </c>
      <c r="G15" s="42">
        <v>54744.644441541423</v>
      </c>
      <c r="H15" s="42">
        <v>42045.318071850001</v>
      </c>
      <c r="I15" s="42">
        <v>12699.326369691429</v>
      </c>
      <c r="J15" s="42">
        <v>178.17628912857143</v>
      </c>
      <c r="K15" s="42">
        <v>981.73978368000007</v>
      </c>
      <c r="L15" s="42">
        <v>0</v>
      </c>
      <c r="M15" s="42">
        <v>0</v>
      </c>
      <c r="N15" s="42">
        <v>10857.661804000001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14920.432448197122</v>
      </c>
      <c r="E16" s="41">
        <v>680.32761431999825</v>
      </c>
      <c r="F16" s="41">
        <v>14240.104833877123</v>
      </c>
      <c r="G16" s="41">
        <v>13080.188761068552</v>
      </c>
      <c r="H16" s="41">
        <v>2133.1568647999998</v>
      </c>
      <c r="I16" s="41">
        <v>10947.031896268552</v>
      </c>
      <c r="J16" s="41">
        <v>178.17628912857143</v>
      </c>
      <c r="K16" s="41">
        <v>981.73978368000007</v>
      </c>
      <c r="L16" s="41">
        <v>0</v>
      </c>
      <c r="M16" s="41">
        <v>0</v>
      </c>
      <c r="N16" s="41">
        <v>4.1142479999999999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41664.455680472871</v>
      </c>
      <c r="E17" s="43">
        <v>0</v>
      </c>
      <c r="F17" s="43">
        <v>41664.455680472871</v>
      </c>
      <c r="G17" s="43">
        <v>41664.455680472871</v>
      </c>
      <c r="H17" s="43">
        <v>39912.161207049998</v>
      </c>
      <c r="I17" s="43">
        <v>1752.2944734228763</v>
      </c>
      <c r="J17" s="43">
        <v>0</v>
      </c>
      <c r="K17" s="43">
        <v>0</v>
      </c>
      <c r="L17" s="43">
        <v>0</v>
      </c>
      <c r="M17" s="43">
        <v>0</v>
      </c>
      <c r="N17" s="43">
        <v>10853.547556000001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66693.916672980005</v>
      </c>
      <c r="E18" s="42">
        <v>2961.4605220000003</v>
      </c>
      <c r="F18" s="42">
        <v>46470.15200698001</v>
      </c>
      <c r="G18" s="42">
        <v>39487.898940800005</v>
      </c>
      <c r="H18" s="42">
        <v>18.905651800000001</v>
      </c>
      <c r="I18" s="42">
        <v>39468.993289000005</v>
      </c>
      <c r="J18" s="42">
        <v>6951.2155819999998</v>
      </c>
      <c r="K18" s="42">
        <v>31.03748418</v>
      </c>
      <c r="L18" s="42">
        <v>16990.599999999999</v>
      </c>
      <c r="M18" s="42">
        <v>271.70414399999999</v>
      </c>
      <c r="N18" s="42">
        <v>75834.937574490003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10828.744901254164</v>
      </c>
      <c r="E19" s="41">
        <v>165.10188625644321</v>
      </c>
      <c r="F19" s="41">
        <v>9750.9587304370198</v>
      </c>
      <c r="G19" s="41">
        <v>2790.1991757372471</v>
      </c>
      <c r="H19" s="41">
        <v>0</v>
      </c>
      <c r="I19" s="41">
        <v>2790.1991757372471</v>
      </c>
      <c r="J19" s="41">
        <v>6929.7220705197733</v>
      </c>
      <c r="K19" s="41">
        <v>31.03748418</v>
      </c>
      <c r="L19" s="41">
        <v>861.24045717828437</v>
      </c>
      <c r="M19" s="41">
        <v>51.443827382416195</v>
      </c>
      <c r="N19" s="41">
        <v>922.96176175917492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55865.171771725843</v>
      </c>
      <c r="E20" s="43">
        <v>2796.358635743557</v>
      </c>
      <c r="F20" s="43">
        <v>36719.193276542988</v>
      </c>
      <c r="G20" s="43">
        <v>36697.69976506276</v>
      </c>
      <c r="H20" s="43">
        <v>18.905651800000001</v>
      </c>
      <c r="I20" s="43">
        <v>36678.79411326276</v>
      </c>
      <c r="J20" s="43">
        <v>21.493511480226541</v>
      </c>
      <c r="K20" s="43">
        <v>0</v>
      </c>
      <c r="L20" s="43">
        <v>16129.359542821714</v>
      </c>
      <c r="M20" s="43">
        <v>220.26031661758378</v>
      </c>
      <c r="N20" s="43">
        <v>74911.975812730831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161065.40793914362</v>
      </c>
      <c r="E21" s="44">
        <v>16048.830590724318</v>
      </c>
      <c r="F21" s="44">
        <v>1075.89464348</v>
      </c>
      <c r="G21" s="44">
        <v>618.21794700000009</v>
      </c>
      <c r="H21" s="44">
        <v>24</v>
      </c>
      <c r="I21" s="44">
        <v>594.21794700000009</v>
      </c>
      <c r="J21" s="44">
        <v>74.462084000000004</v>
      </c>
      <c r="K21" s="44">
        <v>383.21461248000003</v>
      </c>
      <c r="L21" s="44">
        <v>35814.400000000001</v>
      </c>
      <c r="M21" s="44">
        <v>108126.28270493931</v>
      </c>
      <c r="N21" s="44">
        <v>50425.225903132712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1928.3339850023103</v>
      </c>
      <c r="E22" s="42">
        <v>350.2076732581661</v>
      </c>
      <c r="F22" s="42">
        <v>426.92861685999992</v>
      </c>
      <c r="G22" s="42">
        <v>156.04366344000002</v>
      </c>
      <c r="H22" s="42">
        <v>0</v>
      </c>
      <c r="I22" s="42">
        <v>156.04366344000002</v>
      </c>
      <c r="J22" s="42">
        <v>0</v>
      </c>
      <c r="K22" s="42">
        <v>270.88495341999993</v>
      </c>
      <c r="L22" s="42">
        <v>0</v>
      </c>
      <c r="M22" s="42">
        <v>1151.1976948841443</v>
      </c>
      <c r="N22" s="42">
        <v>2.2139004799999999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270.88495341999993</v>
      </c>
      <c r="E23" s="41">
        <v>0</v>
      </c>
      <c r="F23" s="41">
        <v>270.88495341999993</v>
      </c>
      <c r="G23" s="41">
        <v>0</v>
      </c>
      <c r="H23" s="41">
        <v>0</v>
      </c>
      <c r="I23" s="41">
        <v>0</v>
      </c>
      <c r="J23" s="41">
        <v>0</v>
      </c>
      <c r="K23" s="41">
        <v>270.88495341999993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620.86064470000008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620.86064470000008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1036.5883868823103</v>
      </c>
      <c r="E25" s="43">
        <v>350.2076732581661</v>
      </c>
      <c r="F25" s="43">
        <v>156.04366344000002</v>
      </c>
      <c r="G25" s="43">
        <v>156.04366344000002</v>
      </c>
      <c r="H25" s="43">
        <v>0</v>
      </c>
      <c r="I25" s="43">
        <v>156.04366344000002</v>
      </c>
      <c r="J25" s="43">
        <v>0</v>
      </c>
      <c r="K25" s="43">
        <v>0</v>
      </c>
      <c r="L25" s="43">
        <v>0</v>
      </c>
      <c r="M25" s="43">
        <v>530.33705018414412</v>
      </c>
      <c r="N25" s="43">
        <v>2.2139004799999999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67.516270130000009</v>
      </c>
      <c r="E26" s="44">
        <v>0</v>
      </c>
      <c r="F26" s="44">
        <v>67.516270130000009</v>
      </c>
      <c r="G26" s="44">
        <v>0</v>
      </c>
      <c r="H26" s="44">
        <v>0</v>
      </c>
      <c r="I26" s="44">
        <v>0</v>
      </c>
      <c r="J26" s="44">
        <v>0</v>
      </c>
      <c r="K26" s="44">
        <v>67.516270130000009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56622.196630764207</v>
      </c>
      <c r="E27" s="42">
        <v>24497.667520273731</v>
      </c>
      <c r="F27" s="42">
        <v>20726.839257714986</v>
      </c>
      <c r="G27" s="42">
        <v>19758.970168614986</v>
      </c>
      <c r="H27" s="42">
        <v>9.1846690399999975</v>
      </c>
      <c r="I27" s="42">
        <v>19749.785499574984</v>
      </c>
      <c r="J27" s="42">
        <v>369.59761365000003</v>
      </c>
      <c r="K27" s="42">
        <v>598.27147544999991</v>
      </c>
      <c r="L27" s="42">
        <v>1056.7148850000001</v>
      </c>
      <c r="M27" s="42">
        <v>10340.974967775484</v>
      </c>
      <c r="N27" s="42">
        <v>30420.379526030003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13213.171418953001</v>
      </c>
      <c r="E28" s="41">
        <v>12571.599213799042</v>
      </c>
      <c r="F28" s="41">
        <v>489.75418880000001</v>
      </c>
      <c r="G28" s="41">
        <v>30.038882000000001</v>
      </c>
      <c r="H28" s="41">
        <v>0</v>
      </c>
      <c r="I28" s="41">
        <v>30.038882000000001</v>
      </c>
      <c r="J28" s="41">
        <v>72.447478999999987</v>
      </c>
      <c r="K28" s="41">
        <v>387.26782780000002</v>
      </c>
      <c r="L28" s="41">
        <v>6.981185</v>
      </c>
      <c r="M28" s="41">
        <v>144.83683135396001</v>
      </c>
      <c r="N28" s="41">
        <v>29032.815151330004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43409.025211811204</v>
      </c>
      <c r="E29" s="45">
        <v>11926.068306474692</v>
      </c>
      <c r="F29" s="45">
        <v>20237.085068914985</v>
      </c>
      <c r="G29" s="45">
        <v>19728.931286614985</v>
      </c>
      <c r="H29" s="45">
        <v>9.1846690399999975</v>
      </c>
      <c r="I29" s="45">
        <v>19719.746617574983</v>
      </c>
      <c r="J29" s="45">
        <v>297.15013465000004</v>
      </c>
      <c r="K29" s="45">
        <v>211.00364764999989</v>
      </c>
      <c r="L29" s="45">
        <v>1049.7337</v>
      </c>
      <c r="M29" s="45">
        <v>10196.138136421525</v>
      </c>
      <c r="N29" s="45">
        <v>1387.5643746999999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565038.4898319029</v>
      </c>
      <c r="E30" s="38">
        <v>283235.73244508787</v>
      </c>
      <c r="F30" s="38">
        <v>200568.09360315168</v>
      </c>
      <c r="G30" s="38">
        <v>188781.33459830703</v>
      </c>
      <c r="H30" s="38">
        <v>67006.965063900003</v>
      </c>
      <c r="I30" s="38">
        <v>121774.369534407</v>
      </c>
      <c r="J30" s="38">
        <v>8454.1210777800006</v>
      </c>
      <c r="K30" s="38">
        <v>3332.6379270646285</v>
      </c>
      <c r="L30" s="38">
        <v>61197.18514994</v>
      </c>
      <c r="M30" s="38">
        <v>20037.47863372336</v>
      </c>
      <c r="N30" s="39">
        <v>113433.42498062001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2798.2029210000001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2798.2029210000001</v>
      </c>
      <c r="M31" s="40">
        <v>0</v>
      </c>
      <c r="N31" s="40">
        <v>1.97617832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2798.2029210000001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2798.2029210000001</v>
      </c>
      <c r="M33" s="41">
        <v>0</v>
      </c>
      <c r="N33" s="41">
        <v>1.97617832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117298.92090098001</v>
      </c>
      <c r="E34" s="42">
        <v>0</v>
      </c>
      <c r="F34" s="42">
        <v>117298.92090098001</v>
      </c>
      <c r="G34" s="42">
        <v>117298.92090098001</v>
      </c>
      <c r="H34" s="42">
        <v>52178.52156098</v>
      </c>
      <c r="I34" s="42">
        <v>65120.399340000004</v>
      </c>
      <c r="J34" s="42">
        <v>0</v>
      </c>
      <c r="K34" s="42">
        <v>0</v>
      </c>
      <c r="L34" s="42">
        <v>0</v>
      </c>
      <c r="M34" s="42">
        <v>0</v>
      </c>
      <c r="N34" s="42">
        <v>47870.136477400003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23748.867148270001</v>
      </c>
      <c r="E35" s="41">
        <v>0</v>
      </c>
      <c r="F35" s="41">
        <v>23748.867148270001</v>
      </c>
      <c r="G35" s="41">
        <v>23748.867148270001</v>
      </c>
      <c r="H35" s="41">
        <v>23748.867148270001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2440.0464129699999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55559.327911710003</v>
      </c>
      <c r="E36" s="41">
        <v>0</v>
      </c>
      <c r="F36" s="41">
        <v>55559.327911710003</v>
      </c>
      <c r="G36" s="41">
        <v>55559.327911710003</v>
      </c>
      <c r="H36" s="41">
        <v>26545.13797471</v>
      </c>
      <c r="I36" s="41">
        <v>29014.189937000003</v>
      </c>
      <c r="J36" s="41">
        <v>0</v>
      </c>
      <c r="K36" s="41">
        <v>0</v>
      </c>
      <c r="L36" s="41">
        <v>0</v>
      </c>
      <c r="M36" s="41">
        <v>0</v>
      </c>
      <c r="N36" s="41">
        <v>8634.0977014199998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37990.725840999999</v>
      </c>
      <c r="E37" s="43">
        <v>0</v>
      </c>
      <c r="F37" s="43">
        <v>37990.725840999999</v>
      </c>
      <c r="G37" s="43">
        <v>37990.725840999999</v>
      </c>
      <c r="H37" s="43">
        <v>1884.5164380000001</v>
      </c>
      <c r="I37" s="43">
        <v>36106.209403000001</v>
      </c>
      <c r="J37" s="43">
        <v>0</v>
      </c>
      <c r="K37" s="43">
        <v>0</v>
      </c>
      <c r="L37" s="43">
        <v>0</v>
      </c>
      <c r="M37" s="43">
        <v>0</v>
      </c>
      <c r="N37" s="43">
        <v>36795.992363010002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40827.75717076</v>
      </c>
      <c r="E38" s="42">
        <v>9909.7350650000008</v>
      </c>
      <c r="F38" s="42">
        <v>7285.4444058200006</v>
      </c>
      <c r="G38" s="42">
        <v>7285.4444058200006</v>
      </c>
      <c r="H38" s="42">
        <v>6298.7206888200008</v>
      </c>
      <c r="I38" s="42">
        <v>986.72371699999997</v>
      </c>
      <c r="J38" s="42">
        <v>0</v>
      </c>
      <c r="K38" s="42">
        <v>0</v>
      </c>
      <c r="L38" s="42">
        <v>23632.577699939997</v>
      </c>
      <c r="M38" s="42">
        <v>0</v>
      </c>
      <c r="N38" s="42">
        <v>26614.792761910001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14924.546696197121</v>
      </c>
      <c r="E39" s="41">
        <v>42.911225999999999</v>
      </c>
      <c r="F39" s="41">
        <v>6298.7206888200008</v>
      </c>
      <c r="G39" s="41">
        <v>6298.7206888200008</v>
      </c>
      <c r="H39" s="41">
        <v>6298.7206888200008</v>
      </c>
      <c r="I39" s="41">
        <v>0</v>
      </c>
      <c r="J39" s="41">
        <v>0</v>
      </c>
      <c r="K39" s="41">
        <v>0</v>
      </c>
      <c r="L39" s="41">
        <v>8582.9147813771215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25903.210474562879</v>
      </c>
      <c r="E40" s="43">
        <v>9866.8238390000006</v>
      </c>
      <c r="F40" s="43">
        <v>986.72371699999997</v>
      </c>
      <c r="G40" s="43">
        <v>986.72371699999997</v>
      </c>
      <c r="H40" s="43">
        <v>0</v>
      </c>
      <c r="I40" s="43">
        <v>986.72371699999997</v>
      </c>
      <c r="J40" s="43">
        <v>0</v>
      </c>
      <c r="K40" s="43">
        <v>0</v>
      </c>
      <c r="L40" s="43">
        <v>15049.662918562877</v>
      </c>
      <c r="M40" s="43">
        <v>0</v>
      </c>
      <c r="N40" s="43">
        <v>26614.792761910001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139907.41118847</v>
      </c>
      <c r="E41" s="42">
        <v>70804.189519716863</v>
      </c>
      <c r="F41" s="42">
        <v>25327.859542489998</v>
      </c>
      <c r="G41" s="42">
        <v>20601.486488489998</v>
      </c>
      <c r="H41" s="42">
        <v>4498.0123154900002</v>
      </c>
      <c r="I41" s="42">
        <v>16103.474172999997</v>
      </c>
      <c r="J41" s="42">
        <v>4718.67562</v>
      </c>
      <c r="K41" s="42">
        <v>7.6974340000000003</v>
      </c>
      <c r="L41" s="42">
        <v>26486.864293999999</v>
      </c>
      <c r="M41" s="42">
        <v>17288.49783226315</v>
      </c>
      <c r="N41" s="42">
        <v>2621.4430590000002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11627.440713013339</v>
      </c>
      <c r="E42" s="41">
        <v>4925.8740578282241</v>
      </c>
      <c r="F42" s="41">
        <v>189.96366383750672</v>
      </c>
      <c r="G42" s="41">
        <v>76.015730516130802</v>
      </c>
      <c r="H42" s="41">
        <v>0</v>
      </c>
      <c r="I42" s="41">
        <v>76.015730516130802</v>
      </c>
      <c r="J42" s="41">
        <v>113.9479333213759</v>
      </c>
      <c r="K42" s="41">
        <v>0</v>
      </c>
      <c r="L42" s="41">
        <v>0.86884700494282596</v>
      </c>
      <c r="M42" s="41">
        <v>6510.7341443426649</v>
      </c>
      <c r="N42" s="41">
        <v>124.26595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128279.97047545666</v>
      </c>
      <c r="E43" s="43">
        <v>65878.315461888633</v>
      </c>
      <c r="F43" s="43">
        <v>25137.895878652493</v>
      </c>
      <c r="G43" s="43">
        <v>20525.470757973868</v>
      </c>
      <c r="H43" s="43">
        <v>4498.0123154900002</v>
      </c>
      <c r="I43" s="43">
        <v>16027.458442483867</v>
      </c>
      <c r="J43" s="43">
        <v>4604.7276866786242</v>
      </c>
      <c r="K43" s="43">
        <v>7.6974340000000003</v>
      </c>
      <c r="L43" s="43">
        <v>26485.995446995057</v>
      </c>
      <c r="M43" s="43">
        <v>10777.763687920484</v>
      </c>
      <c r="N43" s="43">
        <v>2497.1771090000002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207210.77143647635</v>
      </c>
      <c r="E44" s="44">
        <v>160263.12993200001</v>
      </c>
      <c r="F44" s="44">
        <v>46947.641504476334</v>
      </c>
      <c r="G44" s="44">
        <v>42381.439345657011</v>
      </c>
      <c r="H44" s="44">
        <v>4011.5691472500002</v>
      </c>
      <c r="I44" s="44">
        <v>38369.870198407007</v>
      </c>
      <c r="J44" s="44">
        <v>3135.4666110000003</v>
      </c>
      <c r="K44" s="44">
        <v>1430.7355478193178</v>
      </c>
      <c r="L44" s="44">
        <v>0</v>
      </c>
      <c r="M44" s="44">
        <v>0</v>
      </c>
      <c r="N44" s="44">
        <v>4279.8624058000005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1659.6629320623106</v>
      </c>
      <c r="E45" s="42">
        <v>0</v>
      </c>
      <c r="F45" s="42">
        <v>1659.6629320623106</v>
      </c>
      <c r="G45" s="42">
        <v>0</v>
      </c>
      <c r="H45" s="42">
        <v>0</v>
      </c>
      <c r="I45" s="42">
        <v>0</v>
      </c>
      <c r="J45" s="42">
        <v>0</v>
      </c>
      <c r="K45" s="42">
        <v>1659.6629320623106</v>
      </c>
      <c r="L45" s="42">
        <v>0</v>
      </c>
      <c r="M45" s="42">
        <v>0</v>
      </c>
      <c r="N45" s="42">
        <v>270.88495341999993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270.88495341999993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620.86064470000008</v>
      </c>
      <c r="E47" s="41">
        <v>0</v>
      </c>
      <c r="F47" s="41">
        <v>620.86064470000008</v>
      </c>
      <c r="G47" s="41">
        <v>0</v>
      </c>
      <c r="H47" s="41">
        <v>0</v>
      </c>
      <c r="I47" s="41">
        <v>0</v>
      </c>
      <c r="J47" s="41">
        <v>0</v>
      </c>
      <c r="K47" s="41">
        <v>620.86064470000008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1038.8022873623104</v>
      </c>
      <c r="E48" s="43">
        <v>0</v>
      </c>
      <c r="F48" s="43">
        <v>1038.8022873623104</v>
      </c>
      <c r="G48" s="43">
        <v>0</v>
      </c>
      <c r="H48" s="43">
        <v>0</v>
      </c>
      <c r="I48" s="43">
        <v>0</v>
      </c>
      <c r="J48" s="43">
        <v>0</v>
      </c>
      <c r="K48" s="43">
        <v>1038.8022873623104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54.498830649999995</v>
      </c>
      <c r="E49" s="44">
        <v>54.182012729999997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0.31681791999999998</v>
      </c>
      <c r="N49" s="44">
        <v>13.01743948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55281.264451504205</v>
      </c>
      <c r="E50" s="42">
        <v>42204.495915640997</v>
      </c>
      <c r="F50" s="42">
        <v>2048.5643173230001</v>
      </c>
      <c r="G50" s="42">
        <v>1214.04345736</v>
      </c>
      <c r="H50" s="42">
        <v>20.141351360000002</v>
      </c>
      <c r="I50" s="42">
        <v>1193.902106</v>
      </c>
      <c r="J50" s="42">
        <v>599.97884678000003</v>
      </c>
      <c r="K50" s="42">
        <v>234.54201318299994</v>
      </c>
      <c r="L50" s="42">
        <v>8279.5402350000004</v>
      </c>
      <c r="M50" s="42">
        <v>2748.6639835402079</v>
      </c>
      <c r="N50" s="42">
        <v>31761.311705290005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29778.155258533003</v>
      </c>
      <c r="E51" s="41">
        <v>29299.146361969797</v>
      </c>
      <c r="F51" s="41">
        <v>313.49800989300002</v>
      </c>
      <c r="G51" s="41">
        <v>71.613388409999999</v>
      </c>
      <c r="H51" s="41">
        <v>0</v>
      </c>
      <c r="I51" s="41">
        <v>71.613388409999999</v>
      </c>
      <c r="J51" s="41">
        <v>155.92622699999998</v>
      </c>
      <c r="K51" s="41">
        <v>85.958394483000006</v>
      </c>
      <c r="L51" s="41">
        <v>21.144552999999998</v>
      </c>
      <c r="M51" s="41">
        <v>144.36633367020801</v>
      </c>
      <c r="N51" s="41">
        <v>12467.831311750002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25503.109192971206</v>
      </c>
      <c r="E52" s="45">
        <v>12905.349553671202</v>
      </c>
      <c r="F52" s="45">
        <v>1735.0663074300001</v>
      </c>
      <c r="G52" s="45">
        <v>1142.4300689500001</v>
      </c>
      <c r="H52" s="45">
        <v>20.141351360000002</v>
      </c>
      <c r="I52" s="45">
        <v>1122.28871759</v>
      </c>
      <c r="J52" s="45">
        <v>444.05261978000004</v>
      </c>
      <c r="K52" s="45">
        <v>148.58361869999993</v>
      </c>
      <c r="L52" s="45">
        <v>8258.3956820000003</v>
      </c>
      <c r="M52" s="45">
        <v>2604.29764987</v>
      </c>
      <c r="N52" s="45">
        <v>19293.480393540001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-60047.281367502699</v>
      </c>
      <c r="E53" s="46">
        <f t="shared" si="0"/>
        <v>-202097.21810051164</v>
      </c>
      <c r="F53" s="46">
        <f t="shared" si="0"/>
        <v>-16061.273914796708</v>
      </c>
      <c r="G53" s="46">
        <f t="shared" si="0"/>
        <v>-15460.200930330582</v>
      </c>
      <c r="H53" s="46">
        <f t="shared" si="0"/>
        <v>-132.4072288400057</v>
      </c>
      <c r="I53" s="46">
        <f t="shared" si="0"/>
        <v>-15327.793701490591</v>
      </c>
      <c r="J53" s="46">
        <f t="shared" si="0"/>
        <v>-112.51518336142908</v>
      </c>
      <c r="K53" s="46">
        <f t="shared" si="0"/>
        <v>-488.55780110462865</v>
      </c>
      <c r="L53" s="46">
        <f t="shared" si="0"/>
        <v>186.16723066000122</v>
      </c>
      <c r="M53" s="46">
        <f t="shared" si="0"/>
        <v>157925.04341714559</v>
      </c>
      <c r="N53" s="46">
        <f t="shared" si="0"/>
        <v>60098.814418412745</v>
      </c>
    </row>
    <row r="54" spans="2:18" x14ac:dyDescent="0.25">
      <c r="C54" s="36"/>
      <c r="D54" s="47">
        <f>D53+N53</f>
        <v>51.533050910045858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C55" s="36"/>
      <c r="D55" s="50">
        <f>D53+N53-F9</f>
        <v>4.5858428165956866E-11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7" priority="2" operator="equal">
      <formula>0</formula>
    </cfRule>
  </conditionalFormatting>
  <conditionalFormatting sqref="E7:N52">
    <cfRule type="cellIs" dxfId="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64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484035.52450125635</v>
      </c>
      <c r="E7" s="38">
        <v>83247.418827800881</v>
      </c>
      <c r="F7" s="38">
        <v>175350.83091003174</v>
      </c>
      <c r="G7" s="38">
        <v>166482.13765530745</v>
      </c>
      <c r="H7" s="38">
        <v>63490.250091579997</v>
      </c>
      <c r="I7" s="38">
        <v>102991.88756372745</v>
      </c>
      <c r="J7" s="38">
        <v>6240.3152995142846</v>
      </c>
      <c r="K7" s="38">
        <v>2628.3779552099995</v>
      </c>
      <c r="L7" s="38">
        <v>61840.011357999996</v>
      </c>
      <c r="M7" s="38">
        <v>163597.26340542376</v>
      </c>
      <c r="N7" s="39">
        <v>160584.03039771804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57.891199999999998</v>
      </c>
      <c r="E8" s="40">
        <v>0</v>
      </c>
      <c r="F8" s="40">
        <v>57.891199999999998</v>
      </c>
      <c r="G8" s="40">
        <v>57.891199999999998</v>
      </c>
      <c r="H8" s="40">
        <v>57.891199999999998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2859.8374480000002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52.642299999999999</v>
      </c>
      <c r="E9" s="41">
        <v>0</v>
      </c>
      <c r="F9" s="41">
        <v>52.642299999999999</v>
      </c>
      <c r="G9" s="41">
        <v>52.642299999999999</v>
      </c>
      <c r="H9" s="41">
        <v>52.642299999999999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5.2488999999999999</v>
      </c>
      <c r="E10" s="41">
        <v>0</v>
      </c>
      <c r="F10" s="41">
        <v>5.2488999999999999</v>
      </c>
      <c r="G10" s="41">
        <v>5.2488999999999999</v>
      </c>
      <c r="H10" s="41">
        <v>5.2488999999999999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2859.8374480000002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159711.02828591</v>
      </c>
      <c r="E11" s="42">
        <v>40886.932328000003</v>
      </c>
      <c r="F11" s="42">
        <v>56267.389533469992</v>
      </c>
      <c r="G11" s="42">
        <v>54813.225705980003</v>
      </c>
      <c r="H11" s="42">
        <v>24966.563399999999</v>
      </c>
      <c r="I11" s="42">
        <v>29846.662305979997</v>
      </c>
      <c r="J11" s="42">
        <v>777.38300124999989</v>
      </c>
      <c r="K11" s="42">
        <v>676.7808262399999</v>
      </c>
      <c r="L11" s="42">
        <v>7671.2113580000005</v>
      </c>
      <c r="M11" s="42">
        <v>54885.495066440002</v>
      </c>
      <c r="N11" s="42">
        <v>3402.0549857000001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23173.815037620003</v>
      </c>
      <c r="E12" s="41">
        <v>4653.630498999999</v>
      </c>
      <c r="F12" s="41">
        <v>4156.6659791800002</v>
      </c>
      <c r="G12" s="41">
        <v>4088.6499559999997</v>
      </c>
      <c r="H12" s="41">
        <v>1.0430999999999999</v>
      </c>
      <c r="I12" s="41">
        <v>4087.6068559999999</v>
      </c>
      <c r="J12" s="41">
        <v>37.324187000000002</v>
      </c>
      <c r="K12" s="41">
        <v>30.691836180000003</v>
      </c>
      <c r="L12" s="41">
        <v>0</v>
      </c>
      <c r="M12" s="41">
        <v>14363.518559440003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56576.194859999996</v>
      </c>
      <c r="E13" s="41">
        <v>13898.151038</v>
      </c>
      <c r="F13" s="41">
        <v>25511.283036999997</v>
      </c>
      <c r="G13" s="41">
        <v>25158.41823598</v>
      </c>
      <c r="H13" s="41">
        <v>1917.4843000000001</v>
      </c>
      <c r="I13" s="41">
        <v>23240.93393598</v>
      </c>
      <c r="J13" s="41">
        <v>269.75525181999996</v>
      </c>
      <c r="K13" s="41">
        <v>83.109549200000004</v>
      </c>
      <c r="L13" s="41">
        <v>7588.1192620000002</v>
      </c>
      <c r="M13" s="41">
        <v>9578.6415230000002</v>
      </c>
      <c r="N13" s="41">
        <v>1101.0907296800001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79961.018388290002</v>
      </c>
      <c r="E14" s="43">
        <v>22335.150791000004</v>
      </c>
      <c r="F14" s="43">
        <v>26599.440517289997</v>
      </c>
      <c r="G14" s="43">
        <v>25566.157513999999</v>
      </c>
      <c r="H14" s="43">
        <v>23048.036</v>
      </c>
      <c r="I14" s="43">
        <v>2518.1215139999999</v>
      </c>
      <c r="J14" s="43">
        <v>470.30356242999994</v>
      </c>
      <c r="K14" s="43">
        <v>562.97944085999995</v>
      </c>
      <c r="L14" s="43">
        <v>83.092095999999998</v>
      </c>
      <c r="M14" s="43">
        <v>30943.334984000001</v>
      </c>
      <c r="N14" s="43">
        <v>2300.96425602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54893.534008159993</v>
      </c>
      <c r="E15" s="42">
        <v>245.78937945999496</v>
      </c>
      <c r="F15" s="42">
        <v>54647.744628699998</v>
      </c>
      <c r="G15" s="42">
        <v>53504.968827895711</v>
      </c>
      <c r="H15" s="42">
        <v>38437.484824040002</v>
      </c>
      <c r="I15" s="42">
        <v>15067.484003855712</v>
      </c>
      <c r="J15" s="42">
        <v>301.92138526428573</v>
      </c>
      <c r="K15" s="42">
        <v>840.8544155400001</v>
      </c>
      <c r="L15" s="42">
        <v>0</v>
      </c>
      <c r="M15" s="42">
        <v>0</v>
      </c>
      <c r="N15" s="42">
        <v>10747.582383999998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17716.749973195365</v>
      </c>
      <c r="E16" s="41">
        <v>245.78937945999496</v>
      </c>
      <c r="F16" s="41">
        <v>17470.96059373537</v>
      </c>
      <c r="G16" s="41">
        <v>16328.184792931084</v>
      </c>
      <c r="H16" s="41">
        <v>2080.5699065000003</v>
      </c>
      <c r="I16" s="41">
        <v>14247.614886431084</v>
      </c>
      <c r="J16" s="41">
        <v>301.92138526428573</v>
      </c>
      <c r="K16" s="41">
        <v>840.8544155400001</v>
      </c>
      <c r="L16" s="41">
        <v>0</v>
      </c>
      <c r="M16" s="41">
        <v>0</v>
      </c>
      <c r="N16" s="41">
        <v>15.048176000000002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37176.784034964629</v>
      </c>
      <c r="E17" s="43">
        <v>0</v>
      </c>
      <c r="F17" s="43">
        <v>37176.784034964629</v>
      </c>
      <c r="G17" s="43">
        <v>37176.784034964629</v>
      </c>
      <c r="H17" s="43">
        <v>36356.914917540002</v>
      </c>
      <c r="I17" s="43">
        <v>819.86911742462917</v>
      </c>
      <c r="J17" s="43">
        <v>0</v>
      </c>
      <c r="K17" s="43">
        <v>0</v>
      </c>
      <c r="L17" s="43">
        <v>0</v>
      </c>
      <c r="M17" s="43">
        <v>0</v>
      </c>
      <c r="N17" s="43">
        <v>10732.534207999997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63759.356943930004</v>
      </c>
      <c r="E18" s="42">
        <v>3015.3587430000007</v>
      </c>
      <c r="F18" s="42">
        <v>42483.500588930001</v>
      </c>
      <c r="G18" s="42">
        <v>37664.534210220001</v>
      </c>
      <c r="H18" s="42">
        <v>23.82132507</v>
      </c>
      <c r="I18" s="42">
        <v>37640.712885150002</v>
      </c>
      <c r="J18" s="42">
        <v>4786.4973909999999</v>
      </c>
      <c r="K18" s="42">
        <v>32.46898771</v>
      </c>
      <c r="L18" s="42">
        <v>17873</v>
      </c>
      <c r="M18" s="42">
        <v>387.497612</v>
      </c>
      <c r="N18" s="42">
        <v>73277.995707000009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9786.1879858865104</v>
      </c>
      <c r="E19" s="41">
        <v>217.71600644468822</v>
      </c>
      <c r="F19" s="41">
        <v>7755.7117214530517</v>
      </c>
      <c r="G19" s="41">
        <v>2956.5033061655135</v>
      </c>
      <c r="H19" s="41">
        <v>0.17824367000000002</v>
      </c>
      <c r="I19" s="41">
        <v>2956.3250624955135</v>
      </c>
      <c r="J19" s="41">
        <v>4766.7394275775378</v>
      </c>
      <c r="K19" s="41">
        <v>32.46898771</v>
      </c>
      <c r="L19" s="41">
        <v>1697.6280225896626</v>
      </c>
      <c r="M19" s="41">
        <v>115.13223539910878</v>
      </c>
      <c r="N19" s="41">
        <v>815.42222900139086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53973.16895804349</v>
      </c>
      <c r="E20" s="43">
        <v>2797.6427365553122</v>
      </c>
      <c r="F20" s="43">
        <v>34727.788867476949</v>
      </c>
      <c r="G20" s="43">
        <v>34708.030904054489</v>
      </c>
      <c r="H20" s="43">
        <v>23.6430814</v>
      </c>
      <c r="I20" s="43">
        <v>34684.387822654491</v>
      </c>
      <c r="J20" s="43">
        <v>19.757963422462328</v>
      </c>
      <c r="K20" s="43">
        <v>0</v>
      </c>
      <c r="L20" s="43">
        <v>16175.371977410337</v>
      </c>
      <c r="M20" s="43">
        <v>272.36537660089124</v>
      </c>
      <c r="N20" s="43">
        <v>72462.573477998623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148869.15257011319</v>
      </c>
      <c r="E21" s="44">
        <v>15819.72209456643</v>
      </c>
      <c r="F21" s="44">
        <v>903.44851895000011</v>
      </c>
      <c r="G21" s="44">
        <v>566.064572</v>
      </c>
      <c r="H21" s="44">
        <v>0</v>
      </c>
      <c r="I21" s="44">
        <v>566.064572</v>
      </c>
      <c r="J21" s="44">
        <v>75.429164999999969</v>
      </c>
      <c r="K21" s="44">
        <v>261.95478195000004</v>
      </c>
      <c r="L21" s="44">
        <v>34412.6</v>
      </c>
      <c r="M21" s="44">
        <v>97733.381956596771</v>
      </c>
      <c r="N21" s="44">
        <v>45171.292700837279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1610.98338061</v>
      </c>
      <c r="E22" s="42">
        <v>274.816309161118</v>
      </c>
      <c r="F22" s="42">
        <v>295.47351607999997</v>
      </c>
      <c r="G22" s="42">
        <v>161.48787378</v>
      </c>
      <c r="H22" s="42">
        <v>0</v>
      </c>
      <c r="I22" s="42">
        <v>161.48787378</v>
      </c>
      <c r="J22" s="42">
        <v>0</v>
      </c>
      <c r="K22" s="42">
        <v>133.98564229999999</v>
      </c>
      <c r="L22" s="42">
        <v>0</v>
      </c>
      <c r="M22" s="42">
        <v>1040.693555368882</v>
      </c>
      <c r="N22" s="42">
        <v>2.75942483076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133.98564229999999</v>
      </c>
      <c r="E23" s="41">
        <v>0</v>
      </c>
      <c r="F23" s="41">
        <v>133.98564229999999</v>
      </c>
      <c r="G23" s="41">
        <v>0</v>
      </c>
      <c r="H23" s="41">
        <v>0</v>
      </c>
      <c r="I23" s="41">
        <v>0</v>
      </c>
      <c r="J23" s="41">
        <v>0</v>
      </c>
      <c r="K23" s="41">
        <v>133.98564229999999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547.49079376999998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547.49079376999998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929.50694453999995</v>
      </c>
      <c r="E25" s="43">
        <v>274.816309161118</v>
      </c>
      <c r="F25" s="43">
        <v>161.48787378</v>
      </c>
      <c r="G25" s="43">
        <v>161.48787378</v>
      </c>
      <c r="H25" s="43">
        <v>0</v>
      </c>
      <c r="I25" s="43">
        <v>161.48787378</v>
      </c>
      <c r="J25" s="43">
        <v>0</v>
      </c>
      <c r="K25" s="43">
        <v>0</v>
      </c>
      <c r="L25" s="43">
        <v>0</v>
      </c>
      <c r="M25" s="43">
        <v>493.20276159888198</v>
      </c>
      <c r="N25" s="43">
        <v>2.75942483076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10.57337053</v>
      </c>
      <c r="E26" s="44">
        <v>0</v>
      </c>
      <c r="F26" s="44">
        <v>10.57337053</v>
      </c>
      <c r="G26" s="44">
        <v>0</v>
      </c>
      <c r="H26" s="44">
        <v>0</v>
      </c>
      <c r="I26" s="44">
        <v>0</v>
      </c>
      <c r="J26" s="44">
        <v>0</v>
      </c>
      <c r="K26" s="44">
        <v>10.57337053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55123.00474200317</v>
      </c>
      <c r="E27" s="42">
        <v>23004.799973613339</v>
      </c>
      <c r="F27" s="42">
        <v>20684.809553371739</v>
      </c>
      <c r="G27" s="42">
        <v>19713.965265431736</v>
      </c>
      <c r="H27" s="42">
        <v>4.4893424700000004</v>
      </c>
      <c r="I27" s="42">
        <v>19709.475922961738</v>
      </c>
      <c r="J27" s="42">
        <v>299.08435699999995</v>
      </c>
      <c r="K27" s="42">
        <v>671.75993094</v>
      </c>
      <c r="L27" s="42">
        <v>1883.1999999999998</v>
      </c>
      <c r="M27" s="42">
        <v>9550.1952150181005</v>
      </c>
      <c r="N27" s="42">
        <v>25122.507747350002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12712.496025062001</v>
      </c>
      <c r="E28" s="41">
        <v>12107.9017524224</v>
      </c>
      <c r="F28" s="41">
        <v>520.57458683999994</v>
      </c>
      <c r="G28" s="41">
        <v>30.481017959999999</v>
      </c>
      <c r="H28" s="41">
        <v>0</v>
      </c>
      <c r="I28" s="41">
        <v>30.481017959999999</v>
      </c>
      <c r="J28" s="41">
        <v>39.540190000000003</v>
      </c>
      <c r="K28" s="41">
        <v>450.55337887999997</v>
      </c>
      <c r="L28" s="41">
        <v>4.6871330000000002</v>
      </c>
      <c r="M28" s="41">
        <v>79.332552799599995</v>
      </c>
      <c r="N28" s="41">
        <v>23698.987626360002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42410.508716941171</v>
      </c>
      <c r="E29" s="45">
        <v>10896.898221190939</v>
      </c>
      <c r="F29" s="45">
        <v>20164.234966531738</v>
      </c>
      <c r="G29" s="45">
        <v>19683.484247471737</v>
      </c>
      <c r="H29" s="45">
        <v>4.4893424700000004</v>
      </c>
      <c r="I29" s="45">
        <v>19678.994905001739</v>
      </c>
      <c r="J29" s="45">
        <v>259.54416699999996</v>
      </c>
      <c r="K29" s="45">
        <v>221.20655206000004</v>
      </c>
      <c r="L29" s="45">
        <v>1878.5128669999999</v>
      </c>
      <c r="M29" s="45">
        <v>9470.8626622185002</v>
      </c>
      <c r="N29" s="45">
        <v>1423.5201209899999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527413.10468499432</v>
      </c>
      <c r="E30" s="38">
        <v>258527.90429698583</v>
      </c>
      <c r="F30" s="38">
        <v>192597.9121440512</v>
      </c>
      <c r="G30" s="38">
        <v>183186.36261685708</v>
      </c>
      <c r="H30" s="38">
        <v>63622.637194739997</v>
      </c>
      <c r="I30" s="38">
        <v>119563.7254221171</v>
      </c>
      <c r="J30" s="38">
        <v>6238.3620337414495</v>
      </c>
      <c r="K30" s="38">
        <v>3173.1874934526681</v>
      </c>
      <c r="L30" s="38">
        <v>59522.842980999994</v>
      </c>
      <c r="M30" s="38">
        <v>16764.445262957368</v>
      </c>
      <c r="N30" s="39">
        <v>117153.80796198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2859.8374480000002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2859.8374480000002</v>
      </c>
      <c r="M31" s="40">
        <v>0</v>
      </c>
      <c r="N31" s="40">
        <v>5.2488999999999999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2859.8374480000002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2859.8374480000002</v>
      </c>
      <c r="M33" s="41">
        <v>0</v>
      </c>
      <c r="N33" s="41">
        <v>5.2488999999999999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106613.04371599</v>
      </c>
      <c r="E34" s="42">
        <v>0</v>
      </c>
      <c r="F34" s="42">
        <v>106613.04371599</v>
      </c>
      <c r="G34" s="42">
        <v>106613.04371599</v>
      </c>
      <c r="H34" s="42">
        <v>45487.544800000003</v>
      </c>
      <c r="I34" s="42">
        <v>61125.49891599</v>
      </c>
      <c r="J34" s="42">
        <v>0</v>
      </c>
      <c r="K34" s="42">
        <v>0</v>
      </c>
      <c r="L34" s="42">
        <v>0</v>
      </c>
      <c r="M34" s="42">
        <v>0</v>
      </c>
      <c r="N34" s="42">
        <v>56500.039555619995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21032.8658</v>
      </c>
      <c r="E35" s="41">
        <v>0</v>
      </c>
      <c r="F35" s="41">
        <v>21032.8658</v>
      </c>
      <c r="G35" s="41">
        <v>21032.8658</v>
      </c>
      <c r="H35" s="41">
        <v>21032.8658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2140.9492376200001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47827.063473679998</v>
      </c>
      <c r="E36" s="41">
        <v>0</v>
      </c>
      <c r="F36" s="41">
        <v>47827.063473679998</v>
      </c>
      <c r="G36" s="41">
        <v>47827.063473679998</v>
      </c>
      <c r="H36" s="41">
        <v>22900.028200000001</v>
      </c>
      <c r="I36" s="41">
        <v>24927.035273680001</v>
      </c>
      <c r="J36" s="41">
        <v>0</v>
      </c>
      <c r="K36" s="41">
        <v>0</v>
      </c>
      <c r="L36" s="41">
        <v>0</v>
      </c>
      <c r="M36" s="41">
        <v>0</v>
      </c>
      <c r="N36" s="41">
        <v>9850.2221160000008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37753.114442310005</v>
      </c>
      <c r="E37" s="43">
        <v>0</v>
      </c>
      <c r="F37" s="43">
        <v>37753.114442310005</v>
      </c>
      <c r="G37" s="43">
        <v>37753.114442310005</v>
      </c>
      <c r="H37" s="43">
        <v>1554.6507999999999</v>
      </c>
      <c r="I37" s="43">
        <v>36198.463642310002</v>
      </c>
      <c r="J37" s="43">
        <v>0</v>
      </c>
      <c r="K37" s="43">
        <v>0</v>
      </c>
      <c r="L37" s="43">
        <v>0</v>
      </c>
      <c r="M37" s="43">
        <v>0</v>
      </c>
      <c r="N37" s="43">
        <v>44508.868201999998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42723.802319159993</v>
      </c>
      <c r="E38" s="42">
        <v>9783.377916999998</v>
      </c>
      <c r="F38" s="42">
        <v>10207.981737120001</v>
      </c>
      <c r="G38" s="42">
        <v>10207.981737120001</v>
      </c>
      <c r="H38" s="42">
        <v>9217.4314691199997</v>
      </c>
      <c r="I38" s="42">
        <v>990.55026799999996</v>
      </c>
      <c r="J38" s="42">
        <v>0</v>
      </c>
      <c r="K38" s="42">
        <v>0</v>
      </c>
      <c r="L38" s="42">
        <v>22732.442665039998</v>
      </c>
      <c r="M38" s="42">
        <v>0</v>
      </c>
      <c r="N38" s="42">
        <v>22917.314072999998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17731.798149195365</v>
      </c>
      <c r="E39" s="41">
        <v>41.393842999999997</v>
      </c>
      <c r="F39" s="41">
        <v>9217.4314691199997</v>
      </c>
      <c r="G39" s="41">
        <v>9217.4314691199997</v>
      </c>
      <c r="H39" s="41">
        <v>9217.4314691199997</v>
      </c>
      <c r="I39" s="41">
        <v>0</v>
      </c>
      <c r="J39" s="41">
        <v>0</v>
      </c>
      <c r="K39" s="41">
        <v>0</v>
      </c>
      <c r="L39" s="41">
        <v>8472.9728370753655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24992.004169964632</v>
      </c>
      <c r="E40" s="43">
        <v>9741.9840739999981</v>
      </c>
      <c r="F40" s="43">
        <v>990.55026799999996</v>
      </c>
      <c r="G40" s="43">
        <v>990.55026799999996</v>
      </c>
      <c r="H40" s="43">
        <v>0</v>
      </c>
      <c r="I40" s="43">
        <v>990.55026799999996</v>
      </c>
      <c r="J40" s="43">
        <v>0</v>
      </c>
      <c r="K40" s="43">
        <v>0</v>
      </c>
      <c r="L40" s="43">
        <v>14259.469827964631</v>
      </c>
      <c r="M40" s="43">
        <v>0</v>
      </c>
      <c r="N40" s="43">
        <v>22917.314072999998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134310.16973306</v>
      </c>
      <c r="E41" s="42">
        <v>68606.04067039043</v>
      </c>
      <c r="F41" s="42">
        <v>25935.431760999996</v>
      </c>
      <c r="G41" s="42">
        <v>22295.448207000001</v>
      </c>
      <c r="H41" s="42">
        <v>4897.9534000000003</v>
      </c>
      <c r="I41" s="42">
        <v>17397.494806999999</v>
      </c>
      <c r="J41" s="42">
        <v>3639.9313539999998</v>
      </c>
      <c r="K41" s="42">
        <v>5.2200000000000003E-2</v>
      </c>
      <c r="L41" s="42">
        <v>26610.481708000003</v>
      </c>
      <c r="M41" s="42">
        <v>13158.215593669574</v>
      </c>
      <c r="N41" s="42">
        <v>2727.1829658700003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10381.487571017902</v>
      </c>
      <c r="E42" s="41">
        <v>5117.901406362178</v>
      </c>
      <c r="F42" s="41">
        <v>303.91218131492468</v>
      </c>
      <c r="G42" s="41">
        <v>61.098399096193035</v>
      </c>
      <c r="H42" s="41">
        <v>0</v>
      </c>
      <c r="I42" s="41">
        <v>61.098399096193035</v>
      </c>
      <c r="J42" s="41">
        <v>242.76158221873163</v>
      </c>
      <c r="K42" s="41">
        <v>5.2200000000000003E-2</v>
      </c>
      <c r="L42" s="41">
        <v>0</v>
      </c>
      <c r="M42" s="41">
        <v>4959.6739833407992</v>
      </c>
      <c r="N42" s="41">
        <v>220.12264387000002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123928.68216204211</v>
      </c>
      <c r="E43" s="43">
        <v>63488.139264028257</v>
      </c>
      <c r="F43" s="43">
        <v>25631.519579685071</v>
      </c>
      <c r="G43" s="43">
        <v>22234.349807903804</v>
      </c>
      <c r="H43" s="43">
        <v>4897.9534000000003</v>
      </c>
      <c r="I43" s="43">
        <v>17336.396407903805</v>
      </c>
      <c r="J43" s="43">
        <v>3397.1697717812681</v>
      </c>
      <c r="K43" s="43">
        <v>0</v>
      </c>
      <c r="L43" s="43">
        <v>26610.481708000003</v>
      </c>
      <c r="M43" s="43">
        <v>8198.5416103287753</v>
      </c>
      <c r="N43" s="43">
        <v>2507.0603220000003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190318.08273115047</v>
      </c>
      <c r="E44" s="44">
        <v>143924.95638000002</v>
      </c>
      <c r="F44" s="44">
        <v>46393.126351150459</v>
      </c>
      <c r="G44" s="44">
        <v>42509.940510307097</v>
      </c>
      <c r="H44" s="44">
        <v>4004.7161000000001</v>
      </c>
      <c r="I44" s="44">
        <v>38505.224410307099</v>
      </c>
      <c r="J44" s="44">
        <v>2447.9058487414504</v>
      </c>
      <c r="K44" s="44">
        <v>1435.2799921019082</v>
      </c>
      <c r="L44" s="44">
        <v>0</v>
      </c>
      <c r="M44" s="44">
        <v>0</v>
      </c>
      <c r="N44" s="44">
        <v>3722.3625398000004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1479.75716314076</v>
      </c>
      <c r="E45" s="42">
        <v>0</v>
      </c>
      <c r="F45" s="42">
        <v>1479.75716314076</v>
      </c>
      <c r="G45" s="42">
        <v>0</v>
      </c>
      <c r="H45" s="42">
        <v>0</v>
      </c>
      <c r="I45" s="42">
        <v>0</v>
      </c>
      <c r="J45" s="42">
        <v>0</v>
      </c>
      <c r="K45" s="42">
        <v>1479.75716314076</v>
      </c>
      <c r="L45" s="42">
        <v>0</v>
      </c>
      <c r="M45" s="42">
        <v>0</v>
      </c>
      <c r="N45" s="42">
        <v>133.98564229999999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133.98564229999999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547.49079376999998</v>
      </c>
      <c r="E47" s="41">
        <v>0</v>
      </c>
      <c r="F47" s="41">
        <v>547.49079376999998</v>
      </c>
      <c r="G47" s="41">
        <v>0</v>
      </c>
      <c r="H47" s="41">
        <v>0</v>
      </c>
      <c r="I47" s="41">
        <v>0</v>
      </c>
      <c r="J47" s="41">
        <v>0</v>
      </c>
      <c r="K47" s="41">
        <v>547.49079376999998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932.26636937076</v>
      </c>
      <c r="E48" s="43">
        <v>0</v>
      </c>
      <c r="F48" s="43">
        <v>932.26636937076</v>
      </c>
      <c r="G48" s="43">
        <v>0</v>
      </c>
      <c r="H48" s="43">
        <v>0</v>
      </c>
      <c r="I48" s="43">
        <v>0</v>
      </c>
      <c r="J48" s="43">
        <v>0</v>
      </c>
      <c r="K48" s="43">
        <v>932.26636937076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10.57337053</v>
      </c>
      <c r="E49" s="44">
        <v>10.57337053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49097.838203963169</v>
      </c>
      <c r="E50" s="42">
        <v>36202.955959065381</v>
      </c>
      <c r="F50" s="42">
        <v>1968.5714156499992</v>
      </c>
      <c r="G50" s="42">
        <v>1559.9484464399991</v>
      </c>
      <c r="H50" s="42">
        <v>14.991425619999999</v>
      </c>
      <c r="I50" s="42">
        <v>1544.9570208199991</v>
      </c>
      <c r="J50" s="42">
        <v>150.52483099999998</v>
      </c>
      <c r="K50" s="42">
        <v>258.09813821</v>
      </c>
      <c r="L50" s="42">
        <v>7320.0811599600002</v>
      </c>
      <c r="M50" s="42">
        <v>3606.2296692877949</v>
      </c>
      <c r="N50" s="42">
        <v>31147.674285390003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24376.057746651997</v>
      </c>
      <c r="E51" s="41">
        <v>23824.507295142204</v>
      </c>
      <c r="F51" s="41">
        <v>327.92722748199998</v>
      </c>
      <c r="G51" s="41">
        <v>174.1719329</v>
      </c>
      <c r="H51" s="41">
        <v>0</v>
      </c>
      <c r="I51" s="41">
        <v>174.1719329</v>
      </c>
      <c r="J51" s="41">
        <v>63.635768999999989</v>
      </c>
      <c r="K51" s="41">
        <v>90.119525581999994</v>
      </c>
      <c r="L51" s="41">
        <v>8.2394099599999997</v>
      </c>
      <c r="M51" s="41">
        <v>215.38381406779502</v>
      </c>
      <c r="N51" s="41">
        <v>12035.42590477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24721.780457311175</v>
      </c>
      <c r="E52" s="45">
        <v>12378.448663923178</v>
      </c>
      <c r="F52" s="45">
        <v>1640.6441881679991</v>
      </c>
      <c r="G52" s="45">
        <v>1385.7765135399991</v>
      </c>
      <c r="H52" s="45">
        <v>14.991425619999999</v>
      </c>
      <c r="I52" s="45">
        <v>1370.7850879199991</v>
      </c>
      <c r="J52" s="45">
        <v>86.889061999999981</v>
      </c>
      <c r="K52" s="45">
        <v>167.97861262800001</v>
      </c>
      <c r="L52" s="45">
        <v>7311.8417500000005</v>
      </c>
      <c r="M52" s="45">
        <v>3390.84585522</v>
      </c>
      <c r="N52" s="45">
        <v>19112.248380620003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-43377.580183737969</v>
      </c>
      <c r="E53" s="46">
        <f t="shared" si="0"/>
        <v>-175280.48546918493</v>
      </c>
      <c r="F53" s="46">
        <f t="shared" si="0"/>
        <v>-17247.081234019453</v>
      </c>
      <c r="G53" s="46">
        <f t="shared" si="0"/>
        <v>-16704.224961549626</v>
      </c>
      <c r="H53" s="46">
        <f t="shared" si="0"/>
        <v>-132.38710315999924</v>
      </c>
      <c r="I53" s="46">
        <f t="shared" si="0"/>
        <v>-16571.837858389656</v>
      </c>
      <c r="J53" s="46">
        <f t="shared" si="0"/>
        <v>1.9532657728350387</v>
      </c>
      <c r="K53" s="46">
        <f t="shared" si="0"/>
        <v>-544.80953824266862</v>
      </c>
      <c r="L53" s="46">
        <f t="shared" si="0"/>
        <v>2317.1683770000018</v>
      </c>
      <c r="M53" s="46">
        <f t="shared" si="0"/>
        <v>146832.81814246639</v>
      </c>
      <c r="N53" s="46">
        <f t="shared" si="0"/>
        <v>43430.222435738047</v>
      </c>
    </row>
    <row r="54" spans="2:18" x14ac:dyDescent="0.25">
      <c r="C54" s="36"/>
      <c r="D54" s="47">
        <f>D53+N53</f>
        <v>52.64225200007786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C55" s="36"/>
      <c r="D55" s="50">
        <f>D53+N53-F9</f>
        <v>-4.799992213833093E-5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53"/>
      <c r="E56" s="52"/>
      <c r="F56" s="52"/>
      <c r="G56" s="52"/>
      <c r="H56" s="52"/>
      <c r="I56" s="52"/>
      <c r="J56" s="52"/>
      <c r="K56" s="52"/>
      <c r="L56" s="52"/>
      <c r="M56" s="52"/>
      <c r="N56" s="52"/>
    </row>
    <row r="57" spans="2:18" x14ac:dyDescent="0.25">
      <c r="D57" s="9"/>
    </row>
  </sheetData>
  <conditionalFormatting sqref="D7:D52">
    <cfRule type="cellIs" dxfId="5" priority="2" operator="equal">
      <formula>0</formula>
    </cfRule>
  </conditionalFormatting>
  <conditionalFormatting sqref="E7:N52">
    <cfRule type="cellIs" dxfId="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79998168889431442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466414.74584200984</v>
      </c>
      <c r="E7" s="38">
        <v>91772.483558231208</v>
      </c>
      <c r="F7" s="38">
        <v>165176.53404698067</v>
      </c>
      <c r="G7" s="38">
        <v>157199.53489492196</v>
      </c>
      <c r="H7" s="38">
        <v>59705.822434710004</v>
      </c>
      <c r="I7" s="38">
        <v>97493.712460211929</v>
      </c>
      <c r="J7" s="38">
        <v>5551.7520929557131</v>
      </c>
      <c r="K7" s="38">
        <v>2425.2470591030001</v>
      </c>
      <c r="L7" s="38">
        <v>60786.241172303395</v>
      </c>
      <c r="M7" s="38">
        <v>148679.48706449446</v>
      </c>
      <c r="N7" s="39">
        <v>159134.37883155749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60.295250959999997</v>
      </c>
      <c r="E8" s="40">
        <v>0</v>
      </c>
      <c r="F8" s="40">
        <v>60.295250959999997</v>
      </c>
      <c r="G8" s="40">
        <v>60.295250959999997</v>
      </c>
      <c r="H8" s="40">
        <v>60.295250959999997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3152.06585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54.615891679999997</v>
      </c>
      <c r="E9" s="41">
        <v>0</v>
      </c>
      <c r="F9" s="41">
        <v>54.615891679999997</v>
      </c>
      <c r="G9" s="41">
        <v>54.615891679999997</v>
      </c>
      <c r="H9" s="41">
        <v>54.615891679999997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5.6793592799999999</v>
      </c>
      <c r="E10" s="41">
        <v>0</v>
      </c>
      <c r="F10" s="41">
        <v>5.6793592799999999</v>
      </c>
      <c r="G10" s="41">
        <v>5.6793592799999999</v>
      </c>
      <c r="H10" s="41">
        <v>5.6793592799999999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3152.06585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154707.58176299662</v>
      </c>
      <c r="E11" s="42">
        <v>50064.371232940503</v>
      </c>
      <c r="F11" s="42">
        <v>47565.357320440002</v>
      </c>
      <c r="G11" s="42">
        <v>46040.858392509996</v>
      </c>
      <c r="H11" s="42">
        <v>20118.878251170001</v>
      </c>
      <c r="I11" s="42">
        <v>25921.980141339998</v>
      </c>
      <c r="J11" s="42">
        <v>779.63473943000008</v>
      </c>
      <c r="K11" s="42">
        <v>744.86418850000018</v>
      </c>
      <c r="L11" s="42">
        <v>5376.1411723033998</v>
      </c>
      <c r="M11" s="42">
        <v>51701.712037312696</v>
      </c>
      <c r="N11" s="42">
        <v>2508.8175314066002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20943.724447280001</v>
      </c>
      <c r="E12" s="41">
        <v>3852.4971217154998</v>
      </c>
      <c r="F12" s="41">
        <v>3733.4276031999998</v>
      </c>
      <c r="G12" s="41">
        <v>3638.0687398999994</v>
      </c>
      <c r="H12" s="41">
        <v>1.87474842</v>
      </c>
      <c r="I12" s="41">
        <v>3636.1939914799996</v>
      </c>
      <c r="J12" s="41">
        <v>60.48457299999999</v>
      </c>
      <c r="K12" s="41">
        <v>34.874290299999998</v>
      </c>
      <c r="L12" s="41">
        <v>0</v>
      </c>
      <c r="M12" s="41">
        <v>13357.7997223645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44746.063472117901</v>
      </c>
      <c r="E13" s="41">
        <v>11023.0086172845</v>
      </c>
      <c r="F13" s="41">
        <v>21000.76737786</v>
      </c>
      <c r="G13" s="41">
        <v>20601.93145602</v>
      </c>
      <c r="H13" s="41">
        <v>966.75850404000005</v>
      </c>
      <c r="I13" s="41">
        <v>19635.172951979999</v>
      </c>
      <c r="J13" s="41">
        <v>293.84836517999997</v>
      </c>
      <c r="K13" s="41">
        <v>104.98755666000002</v>
      </c>
      <c r="L13" s="41">
        <v>5270.4222883033999</v>
      </c>
      <c r="M13" s="41">
        <v>7451.86518867</v>
      </c>
      <c r="N13" s="41">
        <v>854.22379812660006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89017.793843598716</v>
      </c>
      <c r="E14" s="43">
        <v>35188.865493940502</v>
      </c>
      <c r="F14" s="43">
        <v>22831.16233938</v>
      </c>
      <c r="G14" s="43">
        <v>21800.858196590001</v>
      </c>
      <c r="H14" s="43">
        <v>19150.244998710001</v>
      </c>
      <c r="I14" s="43">
        <v>2650.6131978799999</v>
      </c>
      <c r="J14" s="43">
        <v>425.30180125000004</v>
      </c>
      <c r="K14" s="43">
        <v>605.00234154000009</v>
      </c>
      <c r="L14" s="43">
        <v>105.718884</v>
      </c>
      <c r="M14" s="43">
        <v>30892.047126278201</v>
      </c>
      <c r="N14" s="43">
        <v>1654.5937332799999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51484.68033784</v>
      </c>
      <c r="E15" s="42">
        <v>118.77425738999955</v>
      </c>
      <c r="F15" s="42">
        <v>51365.906080450004</v>
      </c>
      <c r="G15" s="42">
        <v>50462.426232934289</v>
      </c>
      <c r="H15" s="42">
        <v>39482.753635100002</v>
      </c>
      <c r="I15" s="42">
        <v>10979.672597834286</v>
      </c>
      <c r="J15" s="42">
        <v>162.43854908571416</v>
      </c>
      <c r="K15" s="42">
        <v>741.0412984300001</v>
      </c>
      <c r="L15" s="42">
        <v>0</v>
      </c>
      <c r="M15" s="42">
        <v>0</v>
      </c>
      <c r="N15" s="42">
        <v>12933.814690000001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13916.257084389261</v>
      </c>
      <c r="E16" s="41">
        <v>118.77425738999955</v>
      </c>
      <c r="F16" s="41">
        <v>13797.482826999261</v>
      </c>
      <c r="G16" s="41">
        <v>12894.002979483546</v>
      </c>
      <c r="H16" s="41">
        <v>2091.8778210599994</v>
      </c>
      <c r="I16" s="41">
        <v>10802.125158423547</v>
      </c>
      <c r="J16" s="41">
        <v>162.43854908571416</v>
      </c>
      <c r="K16" s="41">
        <v>741.0412984300001</v>
      </c>
      <c r="L16" s="41">
        <v>0</v>
      </c>
      <c r="M16" s="41">
        <v>0</v>
      </c>
      <c r="N16" s="41">
        <v>9.1914440000000006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37568.423253450739</v>
      </c>
      <c r="E17" s="43">
        <v>0</v>
      </c>
      <c r="F17" s="43">
        <v>37568.423253450739</v>
      </c>
      <c r="G17" s="43">
        <v>37568.423253450739</v>
      </c>
      <c r="H17" s="43">
        <v>37390.875814040002</v>
      </c>
      <c r="I17" s="43">
        <v>177.54743941073929</v>
      </c>
      <c r="J17" s="43">
        <v>0</v>
      </c>
      <c r="K17" s="43">
        <v>0</v>
      </c>
      <c r="L17" s="43">
        <v>0</v>
      </c>
      <c r="M17" s="43">
        <v>0</v>
      </c>
      <c r="N17" s="43">
        <v>12924.623246000001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65262.974688636903</v>
      </c>
      <c r="E18" s="42">
        <v>3157.4130909999999</v>
      </c>
      <c r="F18" s="42">
        <v>43317.316198636909</v>
      </c>
      <c r="G18" s="42">
        <v>39124.738304386905</v>
      </c>
      <c r="H18" s="42">
        <v>27.967455780000005</v>
      </c>
      <c r="I18" s="42">
        <v>39096.770848606902</v>
      </c>
      <c r="J18" s="42">
        <v>4162.0029139999997</v>
      </c>
      <c r="K18" s="42">
        <v>30.574980249999999</v>
      </c>
      <c r="L18" s="42">
        <v>18394.999999999996</v>
      </c>
      <c r="M18" s="42">
        <v>393.24539900000002</v>
      </c>
      <c r="N18" s="42">
        <v>77524.457319599998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9211.4775402984942</v>
      </c>
      <c r="E19" s="41">
        <v>141.86460525053099</v>
      </c>
      <c r="F19" s="41">
        <v>7426.3533235323757</v>
      </c>
      <c r="G19" s="41">
        <v>3250.5996486580025</v>
      </c>
      <c r="H19" s="41">
        <v>0.97136993000000005</v>
      </c>
      <c r="I19" s="41">
        <v>3249.6282787280024</v>
      </c>
      <c r="J19" s="41">
        <v>4145.1786946243728</v>
      </c>
      <c r="K19" s="41">
        <v>30.574980249999999</v>
      </c>
      <c r="L19" s="41">
        <v>1536.5507656822572</v>
      </c>
      <c r="M19" s="41">
        <v>106.70884583333073</v>
      </c>
      <c r="N19" s="41">
        <v>1238.0017024713034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56051.497148338407</v>
      </c>
      <c r="E20" s="43">
        <v>3015.5484857494689</v>
      </c>
      <c r="F20" s="43">
        <v>35890.962875104531</v>
      </c>
      <c r="G20" s="43">
        <v>35874.138655728901</v>
      </c>
      <c r="H20" s="43">
        <v>26.996085850000004</v>
      </c>
      <c r="I20" s="43">
        <v>35847.142569878903</v>
      </c>
      <c r="J20" s="43">
        <v>16.824219375627198</v>
      </c>
      <c r="K20" s="43">
        <v>0</v>
      </c>
      <c r="L20" s="43">
        <v>16858.449234317741</v>
      </c>
      <c r="M20" s="43">
        <v>286.53655316666931</v>
      </c>
      <c r="N20" s="43">
        <v>76286.455617128697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138761.67409366361</v>
      </c>
      <c r="E21" s="44">
        <v>15656.943383212514</v>
      </c>
      <c r="F21" s="44">
        <v>869.88390563000007</v>
      </c>
      <c r="G21" s="44">
        <v>479.62629156000003</v>
      </c>
      <c r="H21" s="44">
        <v>0</v>
      </c>
      <c r="I21" s="44">
        <v>479.62629156000003</v>
      </c>
      <c r="J21" s="44">
        <v>98.07250099999996</v>
      </c>
      <c r="K21" s="44">
        <v>292.18511307000006</v>
      </c>
      <c r="L21" s="44">
        <v>35544.5</v>
      </c>
      <c r="M21" s="44">
        <v>86690.346804821093</v>
      </c>
      <c r="N21" s="44">
        <v>39004.445624360887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1599.4684825100001</v>
      </c>
      <c r="E22" s="42">
        <v>293.65253319991001</v>
      </c>
      <c r="F22" s="42">
        <v>283.16662379999997</v>
      </c>
      <c r="G22" s="42">
        <v>169.18847768999998</v>
      </c>
      <c r="H22" s="42">
        <v>0</v>
      </c>
      <c r="I22" s="42">
        <v>169.18847768999998</v>
      </c>
      <c r="J22" s="42">
        <v>0</v>
      </c>
      <c r="K22" s="42">
        <v>113.97814611</v>
      </c>
      <c r="L22" s="42">
        <v>0</v>
      </c>
      <c r="M22" s="42">
        <v>1022.6493255100902</v>
      </c>
      <c r="N22" s="42">
        <v>2.7276651499999995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113.97814611</v>
      </c>
      <c r="E23" s="41">
        <v>0</v>
      </c>
      <c r="F23" s="41">
        <v>113.97814611</v>
      </c>
      <c r="G23" s="41">
        <v>0</v>
      </c>
      <c r="H23" s="41">
        <v>0</v>
      </c>
      <c r="I23" s="41">
        <v>0</v>
      </c>
      <c r="J23" s="41">
        <v>0</v>
      </c>
      <c r="K23" s="41">
        <v>113.97814611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481.37506435000006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481.37506435000006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1004.11527205</v>
      </c>
      <c r="E25" s="43">
        <v>293.65253319991001</v>
      </c>
      <c r="F25" s="43">
        <v>169.18847768999998</v>
      </c>
      <c r="G25" s="43">
        <v>169.18847768999998</v>
      </c>
      <c r="H25" s="43">
        <v>0</v>
      </c>
      <c r="I25" s="43">
        <v>169.18847768999998</v>
      </c>
      <c r="J25" s="43">
        <v>0</v>
      </c>
      <c r="K25" s="43">
        <v>0</v>
      </c>
      <c r="L25" s="43">
        <v>0</v>
      </c>
      <c r="M25" s="43">
        <v>541.27426116009008</v>
      </c>
      <c r="N25" s="43">
        <v>2.7276651499999995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10.383670583000001</v>
      </c>
      <c r="E26" s="44">
        <v>0</v>
      </c>
      <c r="F26" s="44">
        <v>10.383670583000001</v>
      </c>
      <c r="G26" s="44">
        <v>0</v>
      </c>
      <c r="H26" s="44">
        <v>0</v>
      </c>
      <c r="I26" s="44">
        <v>0</v>
      </c>
      <c r="J26" s="44">
        <v>0</v>
      </c>
      <c r="K26" s="44">
        <v>10.383670583000001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54527.687554819604</v>
      </c>
      <c r="E27" s="42">
        <v>22481.329060488286</v>
      </c>
      <c r="F27" s="42">
        <v>21704.224996480749</v>
      </c>
      <c r="G27" s="42">
        <v>20862.401944880748</v>
      </c>
      <c r="H27" s="42">
        <v>15.9278417</v>
      </c>
      <c r="I27" s="42">
        <v>20846.47410318075</v>
      </c>
      <c r="J27" s="42">
        <v>349.60338944000006</v>
      </c>
      <c r="K27" s="42">
        <v>492.21966215999987</v>
      </c>
      <c r="L27" s="42">
        <v>1470.6</v>
      </c>
      <c r="M27" s="42">
        <v>8871.5334978505743</v>
      </c>
      <c r="N27" s="42">
        <v>24008.050151039999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13038.018753099999</v>
      </c>
      <c r="E28" s="41">
        <v>12449.283831279139</v>
      </c>
      <c r="F28" s="41">
        <v>527.68916865999995</v>
      </c>
      <c r="G28" s="41">
        <v>54.679433240000002</v>
      </c>
      <c r="H28" s="41">
        <v>0</v>
      </c>
      <c r="I28" s="41">
        <v>54.679433240000002</v>
      </c>
      <c r="J28" s="41">
        <v>51.098204440000075</v>
      </c>
      <c r="K28" s="41">
        <v>421.9115309799999</v>
      </c>
      <c r="L28" s="41">
        <v>0.35999950000000003</v>
      </c>
      <c r="M28" s="41">
        <v>60.685753660860001</v>
      </c>
      <c r="N28" s="41">
        <v>22277.50764335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41489.668801719607</v>
      </c>
      <c r="E29" s="45">
        <v>10032.045229209147</v>
      </c>
      <c r="F29" s="45">
        <v>21176.53582782075</v>
      </c>
      <c r="G29" s="45">
        <v>20807.72251164075</v>
      </c>
      <c r="H29" s="45">
        <v>15.9278417</v>
      </c>
      <c r="I29" s="45">
        <v>20791.794669940751</v>
      </c>
      <c r="J29" s="45">
        <v>298.50518499999998</v>
      </c>
      <c r="K29" s="45">
        <v>70.30813117999999</v>
      </c>
      <c r="L29" s="45">
        <v>1470.2400005</v>
      </c>
      <c r="M29" s="45">
        <v>8810.8477441897139</v>
      </c>
      <c r="N29" s="45">
        <v>1730.5425076899999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499170.10761471908</v>
      </c>
      <c r="E30" s="38">
        <v>243745.2869269652</v>
      </c>
      <c r="F30" s="38">
        <v>183066.22818141323</v>
      </c>
      <c r="G30" s="38">
        <v>173953.056841891</v>
      </c>
      <c r="H30" s="38">
        <v>59831.037205319997</v>
      </c>
      <c r="I30" s="38">
        <v>114122.01963657099</v>
      </c>
      <c r="J30" s="38">
        <v>6084.8703905222183</v>
      </c>
      <c r="K30" s="38">
        <v>3028.3009490000004</v>
      </c>
      <c r="L30" s="38">
        <v>58381.234705413903</v>
      </c>
      <c r="M30" s="38">
        <v>13977.357800926686</v>
      </c>
      <c r="N30" s="39">
        <v>126324.40116716821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3152.06585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3152.06585</v>
      </c>
      <c r="M31" s="40">
        <v>0</v>
      </c>
      <c r="N31" s="40">
        <v>5.6793592799999999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3152.06585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3152.06585</v>
      </c>
      <c r="M33" s="41">
        <v>0</v>
      </c>
      <c r="N33" s="41">
        <v>5.6793592799999999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94868.578011903199</v>
      </c>
      <c r="E34" s="42">
        <v>0</v>
      </c>
      <c r="F34" s="42">
        <v>94868.578011903199</v>
      </c>
      <c r="G34" s="42">
        <v>94868.578011903199</v>
      </c>
      <c r="H34" s="42">
        <v>38870.373127409999</v>
      </c>
      <c r="I34" s="42">
        <v>55998.2048844932</v>
      </c>
      <c r="J34" s="42">
        <v>0</v>
      </c>
      <c r="K34" s="42">
        <v>0</v>
      </c>
      <c r="L34" s="42">
        <v>0</v>
      </c>
      <c r="M34" s="42">
        <v>0</v>
      </c>
      <c r="N34" s="42">
        <v>62347.821282500001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18990.331681489999</v>
      </c>
      <c r="E35" s="41">
        <v>0</v>
      </c>
      <c r="F35" s="41">
        <v>18990.331681489999</v>
      </c>
      <c r="G35" s="41">
        <v>18990.331681489999</v>
      </c>
      <c r="H35" s="41">
        <v>18990.331681489999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1953.3927657900001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38322.512510834495</v>
      </c>
      <c r="E36" s="41">
        <v>0</v>
      </c>
      <c r="F36" s="41">
        <v>38322.512510834495</v>
      </c>
      <c r="G36" s="41">
        <v>38322.512510834495</v>
      </c>
      <c r="H36" s="41">
        <v>18542.426192809999</v>
      </c>
      <c r="I36" s="41">
        <v>19780.0863180245</v>
      </c>
      <c r="J36" s="41">
        <v>0</v>
      </c>
      <c r="K36" s="41">
        <v>0</v>
      </c>
      <c r="L36" s="41">
        <v>0</v>
      </c>
      <c r="M36" s="41">
        <v>0</v>
      </c>
      <c r="N36" s="41">
        <v>7277.7747594100001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37555.733819578702</v>
      </c>
      <c r="E37" s="43">
        <v>0</v>
      </c>
      <c r="F37" s="43">
        <v>37555.733819578702</v>
      </c>
      <c r="G37" s="43">
        <v>37555.733819578702</v>
      </c>
      <c r="H37" s="43">
        <v>1337.6152531100001</v>
      </c>
      <c r="I37" s="43">
        <v>36218.1185664687</v>
      </c>
      <c r="J37" s="43">
        <v>0</v>
      </c>
      <c r="K37" s="43">
        <v>0</v>
      </c>
      <c r="L37" s="43">
        <v>0</v>
      </c>
      <c r="M37" s="43">
        <v>0</v>
      </c>
      <c r="N37" s="43">
        <v>53116.653757300002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40499.931472270007</v>
      </c>
      <c r="E38" s="42">
        <v>11786.828046000001</v>
      </c>
      <c r="F38" s="42">
        <v>7053.1468043500008</v>
      </c>
      <c r="G38" s="42">
        <v>7053.1468043500008</v>
      </c>
      <c r="H38" s="42">
        <v>5915.3516043500003</v>
      </c>
      <c r="I38" s="42">
        <v>1137.7952</v>
      </c>
      <c r="J38" s="42">
        <v>0</v>
      </c>
      <c r="K38" s="42">
        <v>0</v>
      </c>
      <c r="L38" s="42">
        <v>21659.956621919999</v>
      </c>
      <c r="M38" s="42">
        <v>0</v>
      </c>
      <c r="N38" s="42">
        <v>23918.563555569999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13925.448528389261</v>
      </c>
      <c r="E39" s="41">
        <v>0</v>
      </c>
      <c r="F39" s="41">
        <v>5915.3516043500003</v>
      </c>
      <c r="G39" s="41">
        <v>5915.3516043500003</v>
      </c>
      <c r="H39" s="41">
        <v>5915.3516043500003</v>
      </c>
      <c r="I39" s="41">
        <v>0</v>
      </c>
      <c r="J39" s="41">
        <v>0</v>
      </c>
      <c r="K39" s="41">
        <v>0</v>
      </c>
      <c r="L39" s="41">
        <v>8010.0969240392596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26574.482943880743</v>
      </c>
      <c r="E40" s="43">
        <v>11786.828046000001</v>
      </c>
      <c r="F40" s="43">
        <v>1137.7952</v>
      </c>
      <c r="G40" s="43">
        <v>1137.7952</v>
      </c>
      <c r="H40" s="43">
        <v>0</v>
      </c>
      <c r="I40" s="43">
        <v>1137.7952</v>
      </c>
      <c r="J40" s="43">
        <v>0</v>
      </c>
      <c r="K40" s="43">
        <v>0</v>
      </c>
      <c r="L40" s="43">
        <v>13649.85969788074</v>
      </c>
      <c r="M40" s="43">
        <v>0</v>
      </c>
      <c r="N40" s="43">
        <v>23918.563555569999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139607.09303782872</v>
      </c>
      <c r="E41" s="42">
        <v>75027.094931034007</v>
      </c>
      <c r="F41" s="42">
        <v>27119.715764235501</v>
      </c>
      <c r="G41" s="42">
        <v>23629.679993240003</v>
      </c>
      <c r="H41" s="42">
        <v>6048.1857239800001</v>
      </c>
      <c r="I41" s="42">
        <v>17581.494269260002</v>
      </c>
      <c r="J41" s="42">
        <v>3489.9407709954994</v>
      </c>
      <c r="K41" s="42">
        <v>9.5000000000000001E-2</v>
      </c>
      <c r="L41" s="42">
        <v>26521.403361983903</v>
      </c>
      <c r="M41" s="42">
        <v>10938.8789805753</v>
      </c>
      <c r="N41" s="42">
        <v>3180.3389704082001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10171.638436361598</v>
      </c>
      <c r="E42" s="41">
        <v>6119.6301776061891</v>
      </c>
      <c r="F42" s="41">
        <v>211.19623614298752</v>
      </c>
      <c r="G42" s="41">
        <v>50.695875405789323</v>
      </c>
      <c r="H42" s="41">
        <v>0</v>
      </c>
      <c r="I42" s="41">
        <v>50.695875405789323</v>
      </c>
      <c r="J42" s="41">
        <v>160.40536073719818</v>
      </c>
      <c r="K42" s="41">
        <v>9.5000000000000001E-2</v>
      </c>
      <c r="L42" s="41">
        <v>0</v>
      </c>
      <c r="M42" s="41">
        <v>3840.8120226124215</v>
      </c>
      <c r="N42" s="41">
        <v>277.84080640820002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129435.45460146711</v>
      </c>
      <c r="E43" s="43">
        <v>68907.464753427819</v>
      </c>
      <c r="F43" s="43">
        <v>26908.519528092515</v>
      </c>
      <c r="G43" s="43">
        <v>23578.984117834214</v>
      </c>
      <c r="H43" s="43">
        <v>6048.1857239800001</v>
      </c>
      <c r="I43" s="43">
        <v>17530.798393854213</v>
      </c>
      <c r="J43" s="43">
        <v>3329.5354102583015</v>
      </c>
      <c r="K43" s="43">
        <v>0</v>
      </c>
      <c r="L43" s="43">
        <v>26521.403361983903</v>
      </c>
      <c r="M43" s="43">
        <v>7098.0669579628793</v>
      </c>
      <c r="N43" s="43">
        <v>2902.4981640000001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173707.3032200445</v>
      </c>
      <c r="E44" s="44">
        <v>124425.45412399998</v>
      </c>
      <c r="F44" s="44">
        <v>49281.849096044512</v>
      </c>
      <c r="G44" s="44">
        <v>45508.208654567796</v>
      </c>
      <c r="H44" s="44">
        <v>8985.54140964</v>
      </c>
      <c r="I44" s="44">
        <v>36522.667244927798</v>
      </c>
      <c r="J44" s="44">
        <v>2448.5575212667186</v>
      </c>
      <c r="K44" s="44">
        <v>1325.0829202100001</v>
      </c>
      <c r="L44" s="44">
        <v>0</v>
      </c>
      <c r="M44" s="44">
        <v>0</v>
      </c>
      <c r="N44" s="44">
        <v>4058.8164979799999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1488.2180015500001</v>
      </c>
      <c r="E45" s="42">
        <v>0</v>
      </c>
      <c r="F45" s="42">
        <v>1488.2180015500001</v>
      </c>
      <c r="G45" s="42">
        <v>0</v>
      </c>
      <c r="H45" s="42">
        <v>0</v>
      </c>
      <c r="I45" s="42">
        <v>0</v>
      </c>
      <c r="J45" s="42">
        <v>0</v>
      </c>
      <c r="K45" s="42">
        <v>1488.2180015500001</v>
      </c>
      <c r="L45" s="42">
        <v>0</v>
      </c>
      <c r="M45" s="42">
        <v>0</v>
      </c>
      <c r="N45" s="42">
        <v>113.97814611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113.97814611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481.37506435000006</v>
      </c>
      <c r="E47" s="41">
        <v>0</v>
      </c>
      <c r="F47" s="41">
        <v>481.37506435000006</v>
      </c>
      <c r="G47" s="41">
        <v>0</v>
      </c>
      <c r="H47" s="41">
        <v>0</v>
      </c>
      <c r="I47" s="41">
        <v>0</v>
      </c>
      <c r="J47" s="41">
        <v>0</v>
      </c>
      <c r="K47" s="41">
        <v>481.37506435000006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1006.8429372000001</v>
      </c>
      <c r="E48" s="43">
        <v>0</v>
      </c>
      <c r="F48" s="43">
        <v>1006.8429372000001</v>
      </c>
      <c r="G48" s="43">
        <v>0</v>
      </c>
      <c r="H48" s="43">
        <v>0</v>
      </c>
      <c r="I48" s="43">
        <v>0</v>
      </c>
      <c r="J48" s="43">
        <v>0</v>
      </c>
      <c r="K48" s="43">
        <v>1006.8429372000001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10.383670583000001</v>
      </c>
      <c r="E49" s="44">
        <v>10.383670583000001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45836.534350539609</v>
      </c>
      <c r="E50" s="42">
        <v>32495.526155348227</v>
      </c>
      <c r="F50" s="42">
        <v>3254.7205033300002</v>
      </c>
      <c r="G50" s="42">
        <v>2893.4433778299999</v>
      </c>
      <c r="H50" s="42">
        <v>11.585339940000001</v>
      </c>
      <c r="I50" s="42">
        <v>2881.8580378900001</v>
      </c>
      <c r="J50" s="42">
        <v>146.37209826</v>
      </c>
      <c r="K50" s="42">
        <v>214.90502724000001</v>
      </c>
      <c r="L50" s="42">
        <v>7047.8088715100002</v>
      </c>
      <c r="M50" s="42">
        <v>3038.4788203513845</v>
      </c>
      <c r="N50" s="42">
        <v>32699.203355320002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22917.699658690002</v>
      </c>
      <c r="E51" s="41">
        <v>20643.911352298615</v>
      </c>
      <c r="F51" s="41">
        <v>2023.52576064</v>
      </c>
      <c r="G51" s="41">
        <v>1875.0562610500001</v>
      </c>
      <c r="H51" s="41">
        <v>0</v>
      </c>
      <c r="I51" s="41">
        <v>1875.0562610500001</v>
      </c>
      <c r="J51" s="41">
        <v>37.580944439999996</v>
      </c>
      <c r="K51" s="41">
        <v>110.88855515</v>
      </c>
      <c r="L51" s="41">
        <v>22.894269960000003</v>
      </c>
      <c r="M51" s="41">
        <v>227.36827579138497</v>
      </c>
      <c r="N51" s="41">
        <v>12397.826737759999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22918.834691849614</v>
      </c>
      <c r="E52" s="45">
        <v>11851.614803049612</v>
      </c>
      <c r="F52" s="45">
        <v>1231.1947426900001</v>
      </c>
      <c r="G52" s="45">
        <v>1018.38711678</v>
      </c>
      <c r="H52" s="45">
        <v>11.585339940000001</v>
      </c>
      <c r="I52" s="45">
        <v>1006.80177684</v>
      </c>
      <c r="J52" s="45">
        <v>108.79115382000001</v>
      </c>
      <c r="K52" s="45">
        <v>104.01647209000001</v>
      </c>
      <c r="L52" s="45">
        <v>7024.91460155</v>
      </c>
      <c r="M52" s="45">
        <v>2811.1105445599997</v>
      </c>
      <c r="N52" s="45">
        <v>20301.376617560003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-32755.361772709235</v>
      </c>
      <c r="E53" s="46">
        <f t="shared" si="0"/>
        <v>-151972.80336873399</v>
      </c>
      <c r="F53" s="46">
        <f t="shared" si="0"/>
        <v>-17889.694134432561</v>
      </c>
      <c r="G53" s="46">
        <f t="shared" si="0"/>
        <v>-16753.521946969035</v>
      </c>
      <c r="H53" s="46">
        <f t="shared" si="0"/>
        <v>-125.21477060999314</v>
      </c>
      <c r="I53" s="46">
        <f t="shared" si="0"/>
        <v>-16628.307176359056</v>
      </c>
      <c r="J53" s="46">
        <f t="shared" si="0"/>
        <v>-533.11829756650513</v>
      </c>
      <c r="K53" s="46">
        <f t="shared" si="0"/>
        <v>-603.05388989700032</v>
      </c>
      <c r="L53" s="46">
        <f t="shared" si="0"/>
        <v>2405.006466889492</v>
      </c>
      <c r="M53" s="46">
        <f t="shared" si="0"/>
        <v>134702.12926356777</v>
      </c>
      <c r="N53" s="46">
        <f t="shared" si="0"/>
        <v>32809.977664389284</v>
      </c>
    </row>
    <row r="54" spans="2:18" x14ac:dyDescent="0.25">
      <c r="B54" s="36"/>
      <c r="C54" s="6"/>
      <c r="D54" s="47">
        <f>D53+N53</f>
        <v>54.615891680048662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4.8665071972209262E-11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3" priority="2" operator="equal">
      <formula>0</formula>
    </cfRule>
  </conditionalFormatting>
  <conditionalFormatting sqref="E7:N52">
    <cfRule type="cellIs" dxfId="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427867.75946791918</v>
      </c>
      <c r="E7" s="38">
        <v>95309.205068750831</v>
      </c>
      <c r="F7" s="38">
        <v>150497.10618559286</v>
      </c>
      <c r="G7" s="38">
        <v>144241.47947646756</v>
      </c>
      <c r="H7" s="38">
        <v>50698.651804640002</v>
      </c>
      <c r="I7" s="38">
        <v>93542.827671827545</v>
      </c>
      <c r="J7" s="38">
        <v>3870.4968796353005</v>
      </c>
      <c r="K7" s="38">
        <v>2385.1298294899998</v>
      </c>
      <c r="L7" s="38">
        <v>45283.792842600007</v>
      </c>
      <c r="M7" s="38">
        <v>136777.6553709755</v>
      </c>
      <c r="N7" s="39">
        <v>154615.20724883248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397.75458208000003</v>
      </c>
      <c r="E8" s="40">
        <v>0</v>
      </c>
      <c r="F8" s="40">
        <v>397.75458208000003</v>
      </c>
      <c r="G8" s="40">
        <v>397.75458208000003</v>
      </c>
      <c r="H8" s="40">
        <v>397.75458208000003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3209.250125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50.031758979999999</v>
      </c>
      <c r="E9" s="41">
        <v>0</v>
      </c>
      <c r="F9" s="41">
        <v>50.031758979999999</v>
      </c>
      <c r="G9" s="41">
        <v>50.031758979999999</v>
      </c>
      <c r="H9" s="41">
        <v>50.031758979999999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347.72282310000003</v>
      </c>
      <c r="E10" s="41">
        <v>0</v>
      </c>
      <c r="F10" s="41">
        <v>347.72282310000003</v>
      </c>
      <c r="G10" s="41">
        <v>347.72282310000003</v>
      </c>
      <c r="H10" s="41">
        <v>347.72282310000003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3209.250125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146767.9641936936</v>
      </c>
      <c r="E11" s="42">
        <v>54810.293944899502</v>
      </c>
      <c r="F11" s="42">
        <v>40849.775949431198</v>
      </c>
      <c r="G11" s="42">
        <v>39311.494969285894</v>
      </c>
      <c r="H11" s="42">
        <v>14706.50317629</v>
      </c>
      <c r="I11" s="42">
        <v>24604.991792995901</v>
      </c>
      <c r="J11" s="42">
        <v>772.63605363529985</v>
      </c>
      <c r="K11" s="42">
        <v>765.64492651</v>
      </c>
      <c r="L11" s="42">
        <v>3591.4928425999997</v>
      </c>
      <c r="M11" s="42">
        <v>47516.401456762891</v>
      </c>
      <c r="N11" s="42">
        <v>2169.4365849676001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18570.182721840498</v>
      </c>
      <c r="E12" s="41">
        <v>4089.3143787159024</v>
      </c>
      <c r="F12" s="41">
        <v>3100.9467220004999</v>
      </c>
      <c r="G12" s="41">
        <v>3062.8231455104997</v>
      </c>
      <c r="H12" s="41">
        <v>3.5541882299999998</v>
      </c>
      <c r="I12" s="41">
        <v>3059.2689572804998</v>
      </c>
      <c r="J12" s="41">
        <v>17.208791000000005</v>
      </c>
      <c r="K12" s="41">
        <v>20.91478549</v>
      </c>
      <c r="L12" s="41">
        <v>0</v>
      </c>
      <c r="M12" s="41">
        <v>11379.921621124096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38081.286832270001</v>
      </c>
      <c r="E13" s="41">
        <v>8824.1781242840989</v>
      </c>
      <c r="F13" s="41">
        <v>19334.444583286</v>
      </c>
      <c r="G13" s="41">
        <v>18930.792183475402</v>
      </c>
      <c r="H13" s="41">
        <v>87.065818059999998</v>
      </c>
      <c r="I13" s="41">
        <v>18843.726365415401</v>
      </c>
      <c r="J13" s="41">
        <v>269.97896465059995</v>
      </c>
      <c r="K13" s="41">
        <v>133.67343516</v>
      </c>
      <c r="L13" s="41">
        <v>3529.4247415999998</v>
      </c>
      <c r="M13" s="41">
        <v>6393.2393830998999</v>
      </c>
      <c r="N13" s="41">
        <v>789.49625791280005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90116.494639583092</v>
      </c>
      <c r="E14" s="43">
        <v>41896.801441899501</v>
      </c>
      <c r="F14" s="43">
        <v>18414.384644144699</v>
      </c>
      <c r="G14" s="43">
        <v>17317.879640299998</v>
      </c>
      <c r="H14" s="43">
        <v>14615.883169999999</v>
      </c>
      <c r="I14" s="43">
        <v>2701.9964703000001</v>
      </c>
      <c r="J14" s="43">
        <v>485.44829798469988</v>
      </c>
      <c r="K14" s="43">
        <v>611.05670585999997</v>
      </c>
      <c r="L14" s="43">
        <v>62.068100999999999</v>
      </c>
      <c r="M14" s="43">
        <v>29743.240452538899</v>
      </c>
      <c r="N14" s="43">
        <v>1379.9403270548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27225.906311269999</v>
      </c>
      <c r="E15" s="42">
        <v>134.43963341000017</v>
      </c>
      <c r="F15" s="42">
        <v>27091.46667786</v>
      </c>
      <c r="G15" s="42">
        <v>26403.64706227</v>
      </c>
      <c r="H15" s="42">
        <v>21550.470739839999</v>
      </c>
      <c r="I15" s="42">
        <v>4853.1763224299993</v>
      </c>
      <c r="J15" s="42">
        <v>26.228196000000025</v>
      </c>
      <c r="K15" s="42">
        <v>661.59141958999999</v>
      </c>
      <c r="L15" s="42">
        <v>0</v>
      </c>
      <c r="M15" s="42">
        <v>0</v>
      </c>
      <c r="N15" s="42">
        <v>13095.971529168999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7640.505603290163</v>
      </c>
      <c r="E16" s="41">
        <v>134.43963341000017</v>
      </c>
      <c r="F16" s="41">
        <v>7506.0659698801628</v>
      </c>
      <c r="G16" s="41">
        <v>6818.2463542901623</v>
      </c>
      <c r="H16" s="41">
        <v>2118.5613498399998</v>
      </c>
      <c r="I16" s="41">
        <v>4699.6850044501625</v>
      </c>
      <c r="J16" s="41">
        <v>26.228196000000025</v>
      </c>
      <c r="K16" s="41">
        <v>661.59141958999999</v>
      </c>
      <c r="L16" s="41">
        <v>0</v>
      </c>
      <c r="M16" s="41">
        <v>0</v>
      </c>
      <c r="N16" s="41">
        <v>1.3760950000000001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19585.400707979836</v>
      </c>
      <c r="E17" s="43">
        <v>0</v>
      </c>
      <c r="F17" s="43">
        <v>19585.400707979836</v>
      </c>
      <c r="G17" s="43">
        <v>19585.400707979836</v>
      </c>
      <c r="H17" s="43">
        <v>19431.909390000001</v>
      </c>
      <c r="I17" s="43">
        <v>153.49131797983679</v>
      </c>
      <c r="J17" s="43">
        <v>0</v>
      </c>
      <c r="K17" s="43">
        <v>0</v>
      </c>
      <c r="L17" s="43">
        <v>0</v>
      </c>
      <c r="M17" s="43">
        <v>0</v>
      </c>
      <c r="N17" s="43">
        <v>13094.595434168999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67588.277601109803</v>
      </c>
      <c r="E18" s="42">
        <v>2956.2380160000002</v>
      </c>
      <c r="F18" s="42">
        <v>59377.807623109809</v>
      </c>
      <c r="G18" s="42">
        <v>56585.680178619812</v>
      </c>
      <c r="H18" s="42">
        <v>14039.062567130008</v>
      </c>
      <c r="I18" s="42">
        <v>42546.617611489804</v>
      </c>
      <c r="J18" s="42">
        <v>2763.7275520000003</v>
      </c>
      <c r="K18" s="42">
        <v>28.399892489999996</v>
      </c>
      <c r="L18" s="42">
        <v>5101.2</v>
      </c>
      <c r="M18" s="42">
        <v>153.03196200000002</v>
      </c>
      <c r="N18" s="42">
        <v>75651.126643346593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21835.363345975697</v>
      </c>
      <c r="E19" s="41">
        <v>121.99737054441107</v>
      </c>
      <c r="F19" s="41">
        <v>20692.622215794152</v>
      </c>
      <c r="G19" s="41">
        <v>17915.762625000159</v>
      </c>
      <c r="H19" s="41">
        <v>14013.372117732935</v>
      </c>
      <c r="I19" s="41">
        <v>3902.3905072672246</v>
      </c>
      <c r="J19" s="41">
        <v>2748.4596983039937</v>
      </c>
      <c r="K19" s="41">
        <v>28.399892489999996</v>
      </c>
      <c r="L19" s="41">
        <v>974.04684179215019</v>
      </c>
      <c r="M19" s="41">
        <v>46.696917844982856</v>
      </c>
      <c r="N19" s="41">
        <v>1038.1229923699157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45752.914255134106</v>
      </c>
      <c r="E20" s="43">
        <v>2834.2406454555889</v>
      </c>
      <c r="F20" s="43">
        <v>38685.185407315657</v>
      </c>
      <c r="G20" s="43">
        <v>38669.917553619649</v>
      </c>
      <c r="H20" s="43">
        <v>25.690449397073149</v>
      </c>
      <c r="I20" s="43">
        <v>38644.227104222577</v>
      </c>
      <c r="J20" s="43">
        <v>15.26785369600649</v>
      </c>
      <c r="K20" s="43">
        <v>0</v>
      </c>
      <c r="L20" s="43">
        <v>4127.1531582078496</v>
      </c>
      <c r="M20" s="43">
        <v>106.33504415501716</v>
      </c>
      <c r="N20" s="43">
        <v>74613.00365097668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130333.03376748924</v>
      </c>
      <c r="E21" s="44">
        <v>14802.304040555819</v>
      </c>
      <c r="F21" s="44">
        <v>698.46533887999999</v>
      </c>
      <c r="G21" s="44">
        <v>456.50083329999995</v>
      </c>
      <c r="H21" s="44">
        <v>0</v>
      </c>
      <c r="I21" s="44">
        <v>456.50083329999995</v>
      </c>
      <c r="J21" s="44">
        <v>11.872918000000002</v>
      </c>
      <c r="K21" s="44">
        <v>230.09158758000001</v>
      </c>
      <c r="L21" s="44">
        <v>34763.300000000003</v>
      </c>
      <c r="M21" s="44">
        <v>80068.964388053413</v>
      </c>
      <c r="N21" s="44">
        <v>36587.769134931397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1510.1630200100001</v>
      </c>
      <c r="E22" s="42">
        <v>241.48970032114801</v>
      </c>
      <c r="F22" s="42">
        <v>247.43750544</v>
      </c>
      <c r="G22" s="42">
        <v>125.8188713</v>
      </c>
      <c r="H22" s="42">
        <v>0</v>
      </c>
      <c r="I22" s="42">
        <v>125.8188713</v>
      </c>
      <c r="J22" s="42">
        <v>0</v>
      </c>
      <c r="K22" s="42">
        <v>121.61863414000001</v>
      </c>
      <c r="L22" s="42">
        <v>0</v>
      </c>
      <c r="M22" s="42">
        <v>1021.235814248852</v>
      </c>
      <c r="N22" s="42">
        <v>3.2942713900000005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121.61863414000001</v>
      </c>
      <c r="E23" s="41">
        <v>0</v>
      </c>
      <c r="F23" s="41">
        <v>121.61863414000001</v>
      </c>
      <c r="G23" s="41">
        <v>0</v>
      </c>
      <c r="H23" s="41">
        <v>0</v>
      </c>
      <c r="I23" s="41">
        <v>0</v>
      </c>
      <c r="J23" s="41">
        <v>0</v>
      </c>
      <c r="K23" s="41">
        <v>121.61863414000001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401.23489203999998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401.23489203999998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987.30949383000006</v>
      </c>
      <c r="E25" s="43">
        <v>241.48970032114801</v>
      </c>
      <c r="F25" s="43">
        <v>125.8188713</v>
      </c>
      <c r="G25" s="43">
        <v>125.8188713</v>
      </c>
      <c r="H25" s="43">
        <v>0</v>
      </c>
      <c r="I25" s="43">
        <v>125.8188713</v>
      </c>
      <c r="J25" s="43">
        <v>0</v>
      </c>
      <c r="K25" s="43">
        <v>0</v>
      </c>
      <c r="L25" s="43">
        <v>0</v>
      </c>
      <c r="M25" s="43">
        <v>620.00092220885199</v>
      </c>
      <c r="N25" s="43">
        <v>3.2942713900000005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11.5971075</v>
      </c>
      <c r="E26" s="44">
        <v>0</v>
      </c>
      <c r="F26" s="44">
        <v>11.5971075</v>
      </c>
      <c r="G26" s="44">
        <v>0</v>
      </c>
      <c r="H26" s="44">
        <v>0</v>
      </c>
      <c r="I26" s="44">
        <v>0</v>
      </c>
      <c r="J26" s="44">
        <v>0</v>
      </c>
      <c r="K26" s="44">
        <v>11.5971075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54033.062884766536</v>
      </c>
      <c r="E27" s="42">
        <v>22364.439733564359</v>
      </c>
      <c r="F27" s="42">
        <v>21822.801401291843</v>
      </c>
      <c r="G27" s="42">
        <v>20960.582979611841</v>
      </c>
      <c r="H27" s="42">
        <v>4.8607393000000005</v>
      </c>
      <c r="I27" s="42">
        <v>20955.722240311843</v>
      </c>
      <c r="J27" s="42">
        <v>296.03216000000003</v>
      </c>
      <c r="K27" s="42">
        <v>566.18626167999992</v>
      </c>
      <c r="L27" s="42">
        <v>1827.8</v>
      </c>
      <c r="M27" s="42">
        <v>8018.0217499103346</v>
      </c>
      <c r="N27" s="42">
        <v>23898.358960027901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13184.748028274036</v>
      </c>
      <c r="E28" s="41">
        <v>12662.883178525357</v>
      </c>
      <c r="F28" s="41">
        <v>487.11371252000004</v>
      </c>
      <c r="G28" s="41">
        <v>60.908724450000001</v>
      </c>
      <c r="H28" s="41">
        <v>0.55817565000000002</v>
      </c>
      <c r="I28" s="41">
        <v>60.350548799999999</v>
      </c>
      <c r="J28" s="41">
        <v>8.0647910000000138</v>
      </c>
      <c r="K28" s="41">
        <v>418.14019707</v>
      </c>
      <c r="L28" s="41">
        <v>1.020669</v>
      </c>
      <c r="M28" s="41">
        <v>33.73046822867996</v>
      </c>
      <c r="N28" s="41">
        <v>18689.89660086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40848.3148564925</v>
      </c>
      <c r="E29" s="45">
        <v>9701.556555039002</v>
      </c>
      <c r="F29" s="45">
        <v>21335.687688771843</v>
      </c>
      <c r="G29" s="45">
        <v>20899.674255161841</v>
      </c>
      <c r="H29" s="45">
        <v>4.3025636500000006</v>
      </c>
      <c r="I29" s="45">
        <v>20895.371691511842</v>
      </c>
      <c r="J29" s="45">
        <v>287.96736900000002</v>
      </c>
      <c r="K29" s="45">
        <v>148.04606460999997</v>
      </c>
      <c r="L29" s="45">
        <v>1826.779331</v>
      </c>
      <c r="M29" s="45">
        <v>7984.2912816816543</v>
      </c>
      <c r="N29" s="45">
        <v>5208.4623591678992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457571.11181968573</v>
      </c>
      <c r="E30" s="38">
        <v>235231.83073607268</v>
      </c>
      <c r="F30" s="38">
        <v>169885.22647807095</v>
      </c>
      <c r="G30" s="38">
        <v>161679.28666214051</v>
      </c>
      <c r="H30" s="38">
        <v>50790.614407859997</v>
      </c>
      <c r="I30" s="38">
        <v>110888.67225428051</v>
      </c>
      <c r="J30" s="38">
        <v>5359.4055752204486</v>
      </c>
      <c r="K30" s="38">
        <v>2846.5342407099997</v>
      </c>
      <c r="L30" s="38">
        <v>40968.006455776296</v>
      </c>
      <c r="M30" s="38">
        <v>11486.048149765769</v>
      </c>
      <c r="N30" s="39">
        <v>124861.832719086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3209.250125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3209.250125</v>
      </c>
      <c r="M31" s="40">
        <v>0</v>
      </c>
      <c r="N31" s="40">
        <v>347.72282310000003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3209.250125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3209.250125</v>
      </c>
      <c r="M33" s="41">
        <v>0</v>
      </c>
      <c r="N33" s="41">
        <v>347.72282310000003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84457.254216605303</v>
      </c>
      <c r="E34" s="42">
        <v>0</v>
      </c>
      <c r="F34" s="42">
        <v>84457.254216605303</v>
      </c>
      <c r="G34" s="42">
        <v>84457.254216605303</v>
      </c>
      <c r="H34" s="42">
        <v>33170.833034679999</v>
      </c>
      <c r="I34" s="42">
        <v>51286.421181925296</v>
      </c>
      <c r="J34" s="42">
        <v>0</v>
      </c>
      <c r="K34" s="42">
        <v>0</v>
      </c>
      <c r="L34" s="42">
        <v>0</v>
      </c>
      <c r="M34" s="42">
        <v>0</v>
      </c>
      <c r="N34" s="42">
        <v>64480.146562055903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17044.068329999998</v>
      </c>
      <c r="E35" s="41">
        <v>0</v>
      </c>
      <c r="F35" s="41">
        <v>17044.068329999998</v>
      </c>
      <c r="G35" s="41">
        <v>17044.068329999998</v>
      </c>
      <c r="H35" s="41">
        <v>17044.068329999998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1526.1143918404998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31882.3887339674</v>
      </c>
      <c r="E36" s="41">
        <v>0</v>
      </c>
      <c r="F36" s="41">
        <v>31882.3887339674</v>
      </c>
      <c r="G36" s="41">
        <v>31882.3887339674</v>
      </c>
      <c r="H36" s="41">
        <v>15254.79478656</v>
      </c>
      <c r="I36" s="41">
        <v>16627.5939474074</v>
      </c>
      <c r="J36" s="41">
        <v>0</v>
      </c>
      <c r="K36" s="41">
        <v>0</v>
      </c>
      <c r="L36" s="41">
        <v>0</v>
      </c>
      <c r="M36" s="41">
        <v>0</v>
      </c>
      <c r="N36" s="41">
        <v>6988.3943562154009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35530.797152637897</v>
      </c>
      <c r="E37" s="43">
        <v>0</v>
      </c>
      <c r="F37" s="43">
        <v>35530.797152637897</v>
      </c>
      <c r="G37" s="43">
        <v>35530.797152637897</v>
      </c>
      <c r="H37" s="43">
        <v>871.96991811999999</v>
      </c>
      <c r="I37" s="43">
        <v>34658.827234517899</v>
      </c>
      <c r="J37" s="43">
        <v>0</v>
      </c>
      <c r="K37" s="43">
        <v>0</v>
      </c>
      <c r="L37" s="43">
        <v>0</v>
      </c>
      <c r="M37" s="43">
        <v>0</v>
      </c>
      <c r="N37" s="43">
        <v>55965.637814000002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20872.924936438998</v>
      </c>
      <c r="E38" s="42">
        <v>11969.66748</v>
      </c>
      <c r="F38" s="42">
        <v>1739.3730598789998</v>
      </c>
      <c r="G38" s="42">
        <v>1739.3730598789998</v>
      </c>
      <c r="H38" s="42">
        <v>614.44510571000001</v>
      </c>
      <c r="I38" s="42">
        <v>1124.9279541689998</v>
      </c>
      <c r="J38" s="42">
        <v>0</v>
      </c>
      <c r="K38" s="42">
        <v>0</v>
      </c>
      <c r="L38" s="42">
        <v>7163.8843965599999</v>
      </c>
      <c r="M38" s="42">
        <v>0</v>
      </c>
      <c r="N38" s="42">
        <v>19448.952904000002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7641.8816982901626</v>
      </c>
      <c r="E39" s="41">
        <v>0</v>
      </c>
      <c r="F39" s="41">
        <v>614.44510571000001</v>
      </c>
      <c r="G39" s="41">
        <v>614.44510571000001</v>
      </c>
      <c r="H39" s="41">
        <v>614.44510571000001</v>
      </c>
      <c r="I39" s="41">
        <v>0</v>
      </c>
      <c r="J39" s="41">
        <v>0</v>
      </c>
      <c r="K39" s="41">
        <v>0</v>
      </c>
      <c r="L39" s="41">
        <v>7027.4365925801631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13231.043238148835</v>
      </c>
      <c r="E40" s="43">
        <v>11969.66748</v>
      </c>
      <c r="F40" s="43">
        <v>1124.9279541689998</v>
      </c>
      <c r="G40" s="43">
        <v>1124.9279541689998</v>
      </c>
      <c r="H40" s="43">
        <v>0</v>
      </c>
      <c r="I40" s="43">
        <v>1124.9279541689998</v>
      </c>
      <c r="J40" s="43">
        <v>0</v>
      </c>
      <c r="K40" s="43">
        <v>0</v>
      </c>
      <c r="L40" s="43">
        <v>136.44780397983681</v>
      </c>
      <c r="M40" s="43">
        <v>0</v>
      </c>
      <c r="N40" s="43">
        <v>19448.952904000002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140104.61517632441</v>
      </c>
      <c r="E41" s="42">
        <v>77577.465788058369</v>
      </c>
      <c r="F41" s="42">
        <v>29443.351563336008</v>
      </c>
      <c r="G41" s="42">
        <v>26574.868832513108</v>
      </c>
      <c r="H41" s="42">
        <v>6682.6074012200006</v>
      </c>
      <c r="I41" s="42">
        <v>19892.261431293107</v>
      </c>
      <c r="J41" s="42">
        <v>2868.4827308229001</v>
      </c>
      <c r="K41" s="42">
        <v>0</v>
      </c>
      <c r="L41" s="42">
        <v>23796.686313236296</v>
      </c>
      <c r="M41" s="42">
        <v>9287.1115116937326</v>
      </c>
      <c r="N41" s="42">
        <v>3134.7986491320003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22517.033075213614</v>
      </c>
      <c r="E42" s="41">
        <v>5649.186691593628</v>
      </c>
      <c r="F42" s="41">
        <v>14236.794931464265</v>
      </c>
      <c r="G42" s="41">
        <v>14161.300594418339</v>
      </c>
      <c r="H42" s="41">
        <v>0</v>
      </c>
      <c r="I42" s="41">
        <v>14161.300594418339</v>
      </c>
      <c r="J42" s="41">
        <v>75.494337045926258</v>
      </c>
      <c r="K42" s="41">
        <v>0</v>
      </c>
      <c r="L42" s="41">
        <v>308.64520697037153</v>
      </c>
      <c r="M42" s="41">
        <v>2322.4062451853492</v>
      </c>
      <c r="N42" s="41">
        <v>356.46284413199999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117587.58210111081</v>
      </c>
      <c r="E43" s="43">
        <v>71928.279096464743</v>
      </c>
      <c r="F43" s="43">
        <v>15206.556631871743</v>
      </c>
      <c r="G43" s="43">
        <v>12413.568238094769</v>
      </c>
      <c r="H43" s="43">
        <v>6682.6074012200006</v>
      </c>
      <c r="I43" s="43">
        <v>5730.9608368747695</v>
      </c>
      <c r="J43" s="43">
        <v>2792.9883937769737</v>
      </c>
      <c r="K43" s="43">
        <v>0</v>
      </c>
      <c r="L43" s="43">
        <v>23488.041106265926</v>
      </c>
      <c r="M43" s="43">
        <v>6964.7052665083829</v>
      </c>
      <c r="N43" s="43">
        <v>2778.3358050000002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163234.80155302063</v>
      </c>
      <c r="E44" s="44">
        <v>114803.55737899998</v>
      </c>
      <c r="F44" s="44">
        <v>48431.244174020656</v>
      </c>
      <c r="G44" s="44">
        <v>44899.598956833106</v>
      </c>
      <c r="H44" s="44">
        <v>10289.03746</v>
      </c>
      <c r="I44" s="44">
        <v>34610.561496833107</v>
      </c>
      <c r="J44" s="44">
        <v>2363.7128806775486</v>
      </c>
      <c r="K44" s="44">
        <v>1167.9323365099997</v>
      </c>
      <c r="L44" s="44">
        <v>0</v>
      </c>
      <c r="M44" s="44">
        <v>0</v>
      </c>
      <c r="N44" s="44">
        <v>3686.0013494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1391.83865726</v>
      </c>
      <c r="E45" s="42">
        <v>0</v>
      </c>
      <c r="F45" s="42">
        <v>1391.83865726</v>
      </c>
      <c r="G45" s="42">
        <v>0</v>
      </c>
      <c r="H45" s="42">
        <v>0</v>
      </c>
      <c r="I45" s="42">
        <v>0</v>
      </c>
      <c r="J45" s="42">
        <v>0</v>
      </c>
      <c r="K45" s="42">
        <v>1391.83865726</v>
      </c>
      <c r="L45" s="42">
        <v>0</v>
      </c>
      <c r="M45" s="42">
        <v>0</v>
      </c>
      <c r="N45" s="42">
        <v>121.61863414000001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121.61863414000001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401.23489203999998</v>
      </c>
      <c r="E47" s="41">
        <v>0</v>
      </c>
      <c r="F47" s="41">
        <v>401.23489203999998</v>
      </c>
      <c r="G47" s="41">
        <v>0</v>
      </c>
      <c r="H47" s="41">
        <v>0</v>
      </c>
      <c r="I47" s="41">
        <v>0</v>
      </c>
      <c r="J47" s="41">
        <v>0</v>
      </c>
      <c r="K47" s="41">
        <v>401.23489203999998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990.60376522000001</v>
      </c>
      <c r="E48" s="43">
        <v>0</v>
      </c>
      <c r="F48" s="43">
        <v>990.60376522000001</v>
      </c>
      <c r="G48" s="43">
        <v>0</v>
      </c>
      <c r="H48" s="43">
        <v>0</v>
      </c>
      <c r="I48" s="43">
        <v>0</v>
      </c>
      <c r="J48" s="43">
        <v>0</v>
      </c>
      <c r="K48" s="43">
        <v>990.60376522000001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11.5971075</v>
      </c>
      <c r="E49" s="44">
        <v>11.5971075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44288.830047536336</v>
      </c>
      <c r="E50" s="42">
        <v>30869.542981514292</v>
      </c>
      <c r="F50" s="42">
        <v>4422.1648069699995</v>
      </c>
      <c r="G50" s="42">
        <v>4008.1915963099996</v>
      </c>
      <c r="H50" s="42">
        <v>33.69140625</v>
      </c>
      <c r="I50" s="42">
        <v>3974.5001900599996</v>
      </c>
      <c r="J50" s="42">
        <v>127.20996371999998</v>
      </c>
      <c r="K50" s="42">
        <v>286.76324693999993</v>
      </c>
      <c r="L50" s="42">
        <v>6798.1856209799998</v>
      </c>
      <c r="M50" s="42">
        <v>2198.9366380720371</v>
      </c>
      <c r="N50" s="42">
        <v>33642.591797258101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19298.555605534035</v>
      </c>
      <c r="E51" s="41">
        <v>18900.984035841604</v>
      </c>
      <c r="F51" s="41">
        <v>189.23318341403498</v>
      </c>
      <c r="G51" s="41">
        <v>16.17948450403496</v>
      </c>
      <c r="H51" s="41">
        <v>0</v>
      </c>
      <c r="I51" s="41">
        <v>16.17948450403496</v>
      </c>
      <c r="J51" s="41">
        <v>15.327593720000001</v>
      </c>
      <c r="K51" s="41">
        <v>157.72610519</v>
      </c>
      <c r="L51" s="41">
        <v>23.808568480000002</v>
      </c>
      <c r="M51" s="41">
        <v>184.52981779839601</v>
      </c>
      <c r="N51" s="41">
        <v>12576.089023600001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24990.274442002297</v>
      </c>
      <c r="E52" s="45">
        <v>11968.55894567269</v>
      </c>
      <c r="F52" s="45">
        <v>4232.9316235559645</v>
      </c>
      <c r="G52" s="45">
        <v>3992.0121118059647</v>
      </c>
      <c r="H52" s="45">
        <v>33.69140625</v>
      </c>
      <c r="I52" s="45">
        <v>3958.3207055559647</v>
      </c>
      <c r="J52" s="45">
        <v>111.88236999999998</v>
      </c>
      <c r="K52" s="45">
        <v>129.03714174999996</v>
      </c>
      <c r="L52" s="45">
        <v>6774.3770525</v>
      </c>
      <c r="M52" s="45">
        <v>2014.406820273641</v>
      </c>
      <c r="N52" s="45">
        <v>21066.5027736581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-29703.352351766545</v>
      </c>
      <c r="E53" s="46">
        <f t="shared" si="0"/>
        <v>-139922.62566732184</v>
      </c>
      <c r="F53" s="46">
        <f t="shared" si="0"/>
        <v>-19388.120292478096</v>
      </c>
      <c r="G53" s="46">
        <f t="shared" si="0"/>
        <v>-17437.807185672951</v>
      </c>
      <c r="H53" s="46">
        <f t="shared" si="0"/>
        <v>-91.962603219995799</v>
      </c>
      <c r="I53" s="46">
        <f t="shared" si="0"/>
        <v>-17345.844582452963</v>
      </c>
      <c r="J53" s="46">
        <f t="shared" si="0"/>
        <v>-1488.9086955851481</v>
      </c>
      <c r="K53" s="46">
        <f t="shared" si="0"/>
        <v>-461.40441121999993</v>
      </c>
      <c r="L53" s="46">
        <f t="shared" si="0"/>
        <v>4315.7863868237109</v>
      </c>
      <c r="M53" s="46">
        <f t="shared" si="0"/>
        <v>125291.60722120972</v>
      </c>
      <c r="N53" s="46">
        <f t="shared" si="0"/>
        <v>29753.374529746477</v>
      </c>
    </row>
    <row r="54" spans="2:18" x14ac:dyDescent="0.25">
      <c r="B54" s="36"/>
      <c r="C54" s="6"/>
      <c r="D54" s="47">
        <f>D53+N53</f>
        <v>50.022177979932167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-9.5810000678326901E-3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1" priority="2" operator="equal">
      <formula>0</formula>
    </cfRule>
  </conditionalFormatting>
  <conditionalFormatting sqref="E7:N52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9D19-A99C-41F9-AF41-B8DDA4CC25B2}">
  <sheetPr>
    <tabColor theme="3" tint="-0.499984740745262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6" activePane="bottomRight" state="frozen"/>
      <selection activeCell="A2" sqref="A2:XFD5"/>
      <selection pane="topRight" activeCell="A2" sqref="A2:XFD5"/>
      <selection pane="bottomLeft" activeCell="A2" sqref="A2:XFD5"/>
      <selection pane="bottomRight" activeCell="F20" sqref="F20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67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697577.50813445449</v>
      </c>
      <c r="E7" s="38">
        <v>105560.76666924371</v>
      </c>
      <c r="F7" s="38">
        <v>273917.04628388688</v>
      </c>
      <c r="G7" s="38">
        <v>254711.64277214446</v>
      </c>
      <c r="H7" s="38">
        <v>100424.6751195</v>
      </c>
      <c r="I7" s="38">
        <v>154286.9676526445</v>
      </c>
      <c r="J7" s="38">
        <v>15479.398546125554</v>
      </c>
      <c r="K7" s="38">
        <v>3726.0049656168003</v>
      </c>
      <c r="L7" s="38">
        <v>62034.03948760347</v>
      </c>
      <c r="M7" s="38">
        <v>256065.65569372044</v>
      </c>
      <c r="N7" s="39">
        <v>253792.81760836588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101.35276823999999</v>
      </c>
      <c r="E8" s="40">
        <v>0</v>
      </c>
      <c r="F8" s="40">
        <v>101.35276823999999</v>
      </c>
      <c r="G8" s="40">
        <v>101.35276823999999</v>
      </c>
      <c r="H8" s="40">
        <v>101.35276823999999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7216.5893510000005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82.312308069999986</v>
      </c>
      <c r="E9" s="41">
        <v>0</v>
      </c>
      <c r="F9" s="41">
        <v>82.312308069999986</v>
      </c>
      <c r="G9" s="41">
        <v>82.312308069999986</v>
      </c>
      <c r="H9" s="41">
        <v>82.312308069999986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19.040460170000003</v>
      </c>
      <c r="E10" s="41">
        <v>0</v>
      </c>
      <c r="F10" s="41">
        <v>19.040460170000003</v>
      </c>
      <c r="G10" s="41">
        <v>19.040460170000003</v>
      </c>
      <c r="H10" s="41">
        <v>19.040460170000003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7216.5893510000005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223513.28701947001</v>
      </c>
      <c r="E11" s="42">
        <v>45898.890621657963</v>
      </c>
      <c r="F11" s="42">
        <v>83575.024331670007</v>
      </c>
      <c r="G11" s="42">
        <v>81964.851987560003</v>
      </c>
      <c r="H11" s="42">
        <v>33983.609948440004</v>
      </c>
      <c r="I11" s="42">
        <v>47981.242039120007</v>
      </c>
      <c r="J11" s="42">
        <v>1132.93423811</v>
      </c>
      <c r="K11" s="42">
        <v>477.23810600000002</v>
      </c>
      <c r="L11" s="42">
        <v>9629.7735932800006</v>
      </c>
      <c r="M11" s="42">
        <v>84409.598472862024</v>
      </c>
      <c r="N11" s="42">
        <v>3597.2455715999995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47759.66884092</v>
      </c>
      <c r="E12" s="41">
        <v>15510.650870657966</v>
      </c>
      <c r="F12" s="41">
        <v>8767.7316211799989</v>
      </c>
      <c r="G12" s="41">
        <v>8644.8522574599992</v>
      </c>
      <c r="H12" s="41">
        <v>2140.6426744599999</v>
      </c>
      <c r="I12" s="41">
        <v>6504.2095829999998</v>
      </c>
      <c r="J12" s="41">
        <v>105.605171</v>
      </c>
      <c r="K12" s="41">
        <v>17.274192719999999</v>
      </c>
      <c r="L12" s="41">
        <v>0</v>
      </c>
      <c r="M12" s="41">
        <v>23481.286349082031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100851.208434</v>
      </c>
      <c r="E13" s="41">
        <v>23301.397827999997</v>
      </c>
      <c r="F13" s="41">
        <v>43630.183068220009</v>
      </c>
      <c r="G13" s="41">
        <v>42931.968047830007</v>
      </c>
      <c r="H13" s="41">
        <v>4155.0266949400002</v>
      </c>
      <c r="I13" s="41">
        <v>38776.941352890004</v>
      </c>
      <c r="J13" s="41">
        <v>619.30333952000001</v>
      </c>
      <c r="K13" s="41">
        <v>78.911680869999998</v>
      </c>
      <c r="L13" s="41">
        <v>9430.9204760000011</v>
      </c>
      <c r="M13" s="41">
        <v>24488.707061779998</v>
      </c>
      <c r="N13" s="41">
        <v>1904.5480311499998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74902.409744549994</v>
      </c>
      <c r="E14" s="43">
        <v>7086.8419230000009</v>
      </c>
      <c r="F14" s="43">
        <v>31177.109642269999</v>
      </c>
      <c r="G14" s="43">
        <v>30388.031682270001</v>
      </c>
      <c r="H14" s="43">
        <v>27687.940579040001</v>
      </c>
      <c r="I14" s="43">
        <v>2700.09110323</v>
      </c>
      <c r="J14" s="43">
        <v>408.02572759000009</v>
      </c>
      <c r="K14" s="43">
        <v>381.05223240999999</v>
      </c>
      <c r="L14" s="43">
        <v>198.85311728000002</v>
      </c>
      <c r="M14" s="43">
        <v>36439.605061999995</v>
      </c>
      <c r="N14" s="43">
        <v>1692.6975404499999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93321.036255269995</v>
      </c>
      <c r="E15" s="42">
        <v>4874.8233899099978</v>
      </c>
      <c r="F15" s="42">
        <v>88446.212865359994</v>
      </c>
      <c r="G15" s="42">
        <v>86388.306631269996</v>
      </c>
      <c r="H15" s="42">
        <v>66270.017608230002</v>
      </c>
      <c r="I15" s="42">
        <v>20118.289023039997</v>
      </c>
      <c r="J15" s="42">
        <v>136.39404200000013</v>
      </c>
      <c r="K15" s="42">
        <v>1921.5121920899999</v>
      </c>
      <c r="L15" s="42">
        <v>0</v>
      </c>
      <c r="M15" s="42">
        <v>0</v>
      </c>
      <c r="N15" s="42">
        <v>12229.835404000001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27784.493919833676</v>
      </c>
      <c r="E16" s="41">
        <v>4874.8233899099978</v>
      </c>
      <c r="F16" s="41">
        <v>22909.670529923678</v>
      </c>
      <c r="G16" s="41">
        <v>20851.76429583368</v>
      </c>
      <c r="H16" s="41">
        <v>2187.65704959</v>
      </c>
      <c r="I16" s="41">
        <v>18664.107246243679</v>
      </c>
      <c r="J16" s="41">
        <v>136.39404200000013</v>
      </c>
      <c r="K16" s="41">
        <v>1921.5121920899999</v>
      </c>
      <c r="L16" s="41">
        <v>0</v>
      </c>
      <c r="M16" s="41">
        <v>0</v>
      </c>
      <c r="N16" s="41">
        <v>13.027372000000002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65536.542335436316</v>
      </c>
      <c r="E17" s="43">
        <v>0</v>
      </c>
      <c r="F17" s="43">
        <v>65536.542335436316</v>
      </c>
      <c r="G17" s="43">
        <v>65536.542335436316</v>
      </c>
      <c r="H17" s="43">
        <v>64082.360558640001</v>
      </c>
      <c r="I17" s="43">
        <v>1454.18177679632</v>
      </c>
      <c r="J17" s="43">
        <v>0</v>
      </c>
      <c r="K17" s="43">
        <v>0</v>
      </c>
      <c r="L17" s="43">
        <v>0</v>
      </c>
      <c r="M17" s="43">
        <v>0</v>
      </c>
      <c r="N17" s="43">
        <v>12216.808032000001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105184.13906571481</v>
      </c>
      <c r="E18" s="42">
        <v>5058.6880060000003</v>
      </c>
      <c r="F18" s="42">
        <v>79243.454954110013</v>
      </c>
      <c r="G18" s="42">
        <v>65726.729766920005</v>
      </c>
      <c r="H18" s="42">
        <v>19.757093919999996</v>
      </c>
      <c r="I18" s="42">
        <v>65706.972673000011</v>
      </c>
      <c r="J18" s="42">
        <v>13502.993431999999</v>
      </c>
      <c r="K18" s="42">
        <v>13.731755189999998</v>
      </c>
      <c r="L18" s="42">
        <v>20532.868348604799</v>
      </c>
      <c r="M18" s="42">
        <v>349.12775699999997</v>
      </c>
      <c r="N18" s="42">
        <v>111509.29963229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21609.987264066902</v>
      </c>
      <c r="E19" s="41">
        <v>317.95352972275475</v>
      </c>
      <c r="F19" s="41">
        <v>17597.272972973547</v>
      </c>
      <c r="G19" s="41">
        <v>4094.6770216073915</v>
      </c>
      <c r="H19" s="41">
        <v>0.61016808999999994</v>
      </c>
      <c r="I19" s="41">
        <v>4094.0668535173913</v>
      </c>
      <c r="J19" s="41">
        <v>13488.864196176155</v>
      </c>
      <c r="K19" s="41">
        <v>13.731755189999998</v>
      </c>
      <c r="L19" s="41">
        <v>3598.8608607873057</v>
      </c>
      <c r="M19" s="41">
        <v>95.899900583292123</v>
      </c>
      <c r="N19" s="41">
        <v>1597.1941230000002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83574.151801647909</v>
      </c>
      <c r="E20" s="43">
        <v>4740.7344762772454</v>
      </c>
      <c r="F20" s="43">
        <v>61646.181981136462</v>
      </c>
      <c r="G20" s="43">
        <v>61632.05274531262</v>
      </c>
      <c r="H20" s="43">
        <v>19.146925829999997</v>
      </c>
      <c r="I20" s="43">
        <v>61612.905819482621</v>
      </c>
      <c r="J20" s="43">
        <v>14.129235823844139</v>
      </c>
      <c r="K20" s="43">
        <v>0</v>
      </c>
      <c r="L20" s="43">
        <v>16934.007487817493</v>
      </c>
      <c r="M20" s="43">
        <v>253.22785641670785</v>
      </c>
      <c r="N20" s="43">
        <v>109912.10550929001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203050.47170075506</v>
      </c>
      <c r="E21" s="44">
        <v>18829.412769557322</v>
      </c>
      <c r="F21" s="44">
        <v>451.7193460709542</v>
      </c>
      <c r="G21" s="44">
        <v>87.387975670954191</v>
      </c>
      <c r="H21" s="44">
        <v>24</v>
      </c>
      <c r="I21" s="44">
        <v>63.387975670954191</v>
      </c>
      <c r="J21" s="44">
        <v>108.26339700000003</v>
      </c>
      <c r="K21" s="44">
        <v>256.06797339999997</v>
      </c>
      <c r="L21" s="44">
        <v>25674.333623306935</v>
      </c>
      <c r="M21" s="44">
        <v>158095.00596181984</v>
      </c>
      <c r="N21" s="44">
        <v>73597.177490835893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2772.2473420969004</v>
      </c>
      <c r="E22" s="42">
        <v>655.08669576224952</v>
      </c>
      <c r="F22" s="42">
        <v>400.48532034908004</v>
      </c>
      <c r="G22" s="42">
        <v>28.423078539080002</v>
      </c>
      <c r="H22" s="42">
        <v>0</v>
      </c>
      <c r="I22" s="42">
        <v>28.423078539080002</v>
      </c>
      <c r="J22" s="42">
        <v>0</v>
      </c>
      <c r="K22" s="42">
        <v>372.06224181000005</v>
      </c>
      <c r="L22" s="42">
        <v>0</v>
      </c>
      <c r="M22" s="42">
        <v>1716.6753259855707</v>
      </c>
      <c r="N22" s="42">
        <v>73.344591659999992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372.06224181000005</v>
      </c>
      <c r="E23" s="41">
        <v>0</v>
      </c>
      <c r="F23" s="41">
        <v>372.06224181000005</v>
      </c>
      <c r="G23" s="41">
        <v>0</v>
      </c>
      <c r="H23" s="41">
        <v>0</v>
      </c>
      <c r="I23" s="41">
        <v>0</v>
      </c>
      <c r="J23" s="41">
        <v>0</v>
      </c>
      <c r="K23" s="41">
        <v>372.06224181000005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547.25363700000003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547.25363700000003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1852.9314632869002</v>
      </c>
      <c r="E25" s="43">
        <v>655.08669576224952</v>
      </c>
      <c r="F25" s="43">
        <v>28.423078539080002</v>
      </c>
      <c r="G25" s="43">
        <v>28.423078539080002</v>
      </c>
      <c r="H25" s="43">
        <v>0</v>
      </c>
      <c r="I25" s="43">
        <v>28.423078539080002</v>
      </c>
      <c r="J25" s="43">
        <v>0</v>
      </c>
      <c r="K25" s="43">
        <v>0</v>
      </c>
      <c r="L25" s="43">
        <v>0</v>
      </c>
      <c r="M25" s="43">
        <v>1169.4216889855707</v>
      </c>
      <c r="N25" s="43">
        <v>73.344591659999992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2.73085713</v>
      </c>
      <c r="E26" s="44">
        <v>0</v>
      </c>
      <c r="F26" s="44">
        <v>2.73085713</v>
      </c>
      <c r="G26" s="44">
        <v>2.73085713</v>
      </c>
      <c r="H26" s="44">
        <v>0</v>
      </c>
      <c r="I26" s="44">
        <v>2.73085713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69632.243125777706</v>
      </c>
      <c r="E27" s="42">
        <v>30243.865186356168</v>
      </c>
      <c r="F27" s="42">
        <v>21696.065840956802</v>
      </c>
      <c r="G27" s="42">
        <v>20411.859706814445</v>
      </c>
      <c r="H27" s="42">
        <v>25.937700669999998</v>
      </c>
      <c r="I27" s="42">
        <v>20385.922006144443</v>
      </c>
      <c r="J27" s="42">
        <v>598.81343701555443</v>
      </c>
      <c r="K27" s="42">
        <v>685.39269712680004</v>
      </c>
      <c r="L27" s="42">
        <v>6197.0639224117303</v>
      </c>
      <c r="M27" s="42">
        <v>11495.248176053006</v>
      </c>
      <c r="N27" s="42">
        <v>45569.325566979998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14983.603600109998</v>
      </c>
      <c r="E28" s="41">
        <v>14351.958886335999</v>
      </c>
      <c r="F28" s="41">
        <v>305.21357078</v>
      </c>
      <c r="G28" s="41">
        <v>80.56398999999999</v>
      </c>
      <c r="H28" s="41">
        <v>0</v>
      </c>
      <c r="I28" s="41">
        <v>80.56398999999999</v>
      </c>
      <c r="J28" s="41">
        <v>200.411136</v>
      </c>
      <c r="K28" s="41">
        <v>24.238444779999998</v>
      </c>
      <c r="L28" s="41">
        <v>7.5711659999999998</v>
      </c>
      <c r="M28" s="41">
        <v>318.85997699399996</v>
      </c>
      <c r="N28" s="41">
        <v>44097.843286800002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54648.639525667713</v>
      </c>
      <c r="E29" s="45">
        <v>15891.906300020171</v>
      </c>
      <c r="F29" s="45">
        <v>21390.852270176802</v>
      </c>
      <c r="G29" s="45">
        <v>20331.295716814446</v>
      </c>
      <c r="H29" s="45">
        <v>25.937700669999998</v>
      </c>
      <c r="I29" s="45">
        <v>20305.358016144444</v>
      </c>
      <c r="J29" s="45">
        <v>398.40230101555449</v>
      </c>
      <c r="K29" s="45">
        <v>661.15425234680004</v>
      </c>
      <c r="L29" s="45">
        <v>6189.4927564117306</v>
      </c>
      <c r="M29" s="45">
        <v>11176.388199059007</v>
      </c>
      <c r="N29" s="45">
        <v>1471.4822801800001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807147.29840381036</v>
      </c>
      <c r="E30" s="38">
        <v>365968.87981480657</v>
      </c>
      <c r="F30" s="38">
        <v>293954.78414021881</v>
      </c>
      <c r="G30" s="38">
        <v>274019.76042371581</v>
      </c>
      <c r="H30" s="38">
        <v>100517.92000071998</v>
      </c>
      <c r="I30" s="38">
        <v>173501.8404229958</v>
      </c>
      <c r="J30" s="38">
        <v>15693.169744350062</v>
      </c>
      <c r="K30" s="38">
        <v>4241.8539721528996</v>
      </c>
      <c r="L30" s="38">
        <v>107708.38872911826</v>
      </c>
      <c r="M30" s="38">
        <v>39515.245719666746</v>
      </c>
      <c r="N30" s="39">
        <v>144140.71503094002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7216.5893510000005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7216.5893510000005</v>
      </c>
      <c r="M31" s="40">
        <v>0</v>
      </c>
      <c r="N31" s="40">
        <v>19.040460170000003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7216.5893510000005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7216.5893510000005</v>
      </c>
      <c r="M33" s="41">
        <v>0</v>
      </c>
      <c r="N33" s="41">
        <v>19.040460170000003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180998.39148562998</v>
      </c>
      <c r="E34" s="42">
        <v>0</v>
      </c>
      <c r="F34" s="42">
        <v>180998.39148562998</v>
      </c>
      <c r="G34" s="42">
        <v>180998.39148562998</v>
      </c>
      <c r="H34" s="42">
        <v>84178.804108629993</v>
      </c>
      <c r="I34" s="42">
        <v>96819.587376999989</v>
      </c>
      <c r="J34" s="42">
        <v>0</v>
      </c>
      <c r="K34" s="42">
        <v>0</v>
      </c>
      <c r="L34" s="42">
        <v>0</v>
      </c>
      <c r="M34" s="42">
        <v>0</v>
      </c>
      <c r="N34" s="42">
        <v>46112.141105440001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37781.902951459997</v>
      </c>
      <c r="E35" s="41">
        <v>0</v>
      </c>
      <c r="F35" s="41">
        <v>37781.902951459997</v>
      </c>
      <c r="G35" s="41">
        <v>37781.902951459997</v>
      </c>
      <c r="H35" s="41">
        <v>37781.902951459997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9977.7658894600008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96844.873936210002</v>
      </c>
      <c r="E36" s="41">
        <v>0</v>
      </c>
      <c r="F36" s="41">
        <v>96844.873936210002</v>
      </c>
      <c r="G36" s="41">
        <v>96844.873936210002</v>
      </c>
      <c r="H36" s="41">
        <v>46027.248808210003</v>
      </c>
      <c r="I36" s="41">
        <v>50817.625128</v>
      </c>
      <c r="J36" s="41">
        <v>0</v>
      </c>
      <c r="K36" s="41">
        <v>0</v>
      </c>
      <c r="L36" s="41">
        <v>0</v>
      </c>
      <c r="M36" s="41">
        <v>0</v>
      </c>
      <c r="N36" s="41">
        <v>5910.8825289400002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46371.614597959997</v>
      </c>
      <c r="E37" s="43">
        <v>0</v>
      </c>
      <c r="F37" s="43">
        <v>46371.614597959997</v>
      </c>
      <c r="G37" s="43">
        <v>46371.614597959997</v>
      </c>
      <c r="H37" s="43">
        <v>369.65234896000004</v>
      </c>
      <c r="I37" s="43">
        <v>46001.962248999997</v>
      </c>
      <c r="J37" s="43">
        <v>0</v>
      </c>
      <c r="K37" s="43">
        <v>0</v>
      </c>
      <c r="L37" s="43">
        <v>0</v>
      </c>
      <c r="M37" s="43">
        <v>0</v>
      </c>
      <c r="N37" s="43">
        <v>30223.492687040001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53703.926549160002</v>
      </c>
      <c r="E38" s="42">
        <v>10626.981159000001</v>
      </c>
      <c r="F38" s="42">
        <v>8221.51853304</v>
      </c>
      <c r="G38" s="42">
        <v>8221.51853304</v>
      </c>
      <c r="H38" s="42">
        <v>6616.8460480399999</v>
      </c>
      <c r="I38" s="42">
        <v>1604.6724850000001</v>
      </c>
      <c r="J38" s="42">
        <v>0</v>
      </c>
      <c r="K38" s="42">
        <v>0</v>
      </c>
      <c r="L38" s="42">
        <v>34855.426857120001</v>
      </c>
      <c r="M38" s="42">
        <v>0</v>
      </c>
      <c r="N38" s="42">
        <v>51846.945110109998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27797.521291833677</v>
      </c>
      <c r="E39" s="41">
        <v>14.845478</v>
      </c>
      <c r="F39" s="41">
        <v>6616.8460480399999</v>
      </c>
      <c r="G39" s="41">
        <v>6616.8460480399999</v>
      </c>
      <c r="H39" s="41">
        <v>6616.8460480399999</v>
      </c>
      <c r="I39" s="41">
        <v>0</v>
      </c>
      <c r="J39" s="41">
        <v>0</v>
      </c>
      <c r="K39" s="41">
        <v>0</v>
      </c>
      <c r="L39" s="41">
        <v>21165.829765793678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25906.405257326325</v>
      </c>
      <c r="E40" s="43">
        <v>10612.135681000002</v>
      </c>
      <c r="F40" s="43">
        <v>1604.6724850000001</v>
      </c>
      <c r="G40" s="43">
        <v>1604.6724850000001</v>
      </c>
      <c r="H40" s="43">
        <v>0</v>
      </c>
      <c r="I40" s="43">
        <v>1604.6724850000001</v>
      </c>
      <c r="J40" s="43">
        <v>0</v>
      </c>
      <c r="K40" s="43">
        <v>0</v>
      </c>
      <c r="L40" s="43">
        <v>13689.597091326321</v>
      </c>
      <c r="M40" s="43">
        <v>0</v>
      </c>
      <c r="N40" s="43">
        <v>51846.945110109998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211674.92208500483</v>
      </c>
      <c r="E41" s="42">
        <v>90748.037789354537</v>
      </c>
      <c r="F41" s="42">
        <v>29799.880204289901</v>
      </c>
      <c r="G41" s="42">
        <v>21448.787931289899</v>
      </c>
      <c r="H41" s="42">
        <v>1239.5773402899999</v>
      </c>
      <c r="I41" s="42">
        <v>20209.210590999897</v>
      </c>
      <c r="J41" s="42">
        <v>8351.0922730000002</v>
      </c>
      <c r="K41" s="42">
        <v>0</v>
      </c>
      <c r="L41" s="42">
        <v>54268.681127000003</v>
      </c>
      <c r="M41" s="42">
        <v>36858.322964360377</v>
      </c>
      <c r="N41" s="42">
        <v>5018.5166129999998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22627.358625066903</v>
      </c>
      <c r="E42" s="41">
        <v>10680.308332334593</v>
      </c>
      <c r="F42" s="41">
        <v>249.37985120828597</v>
      </c>
      <c r="G42" s="41">
        <v>31.041405699537044</v>
      </c>
      <c r="H42" s="41">
        <v>0</v>
      </c>
      <c r="I42" s="41">
        <v>31.041405699537044</v>
      </c>
      <c r="J42" s="41">
        <v>218.33844550874892</v>
      </c>
      <c r="K42" s="41">
        <v>0</v>
      </c>
      <c r="L42" s="41">
        <v>7.5103946913946587</v>
      </c>
      <c r="M42" s="41">
        <v>11690.160046832627</v>
      </c>
      <c r="N42" s="41">
        <v>579.82276200000001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189047.56345993793</v>
      </c>
      <c r="E43" s="43">
        <v>80067.729457019945</v>
      </c>
      <c r="F43" s="43">
        <v>29550.500353081614</v>
      </c>
      <c r="G43" s="43">
        <v>21417.746525590363</v>
      </c>
      <c r="H43" s="43">
        <v>1239.5773402899999</v>
      </c>
      <c r="I43" s="43">
        <v>20178.169185300361</v>
      </c>
      <c r="J43" s="43">
        <v>8132.7538274912513</v>
      </c>
      <c r="K43" s="43">
        <v>0</v>
      </c>
      <c r="L43" s="43">
        <v>54261.170732308608</v>
      </c>
      <c r="M43" s="43">
        <v>25168.162917527752</v>
      </c>
      <c r="N43" s="43">
        <v>4438.693851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270063.25111519091</v>
      </c>
      <c r="E44" s="44">
        <v>201666.90447061503</v>
      </c>
      <c r="F44" s="44">
        <v>68396.346644575897</v>
      </c>
      <c r="G44" s="44">
        <v>60511.307499805895</v>
      </c>
      <c r="H44" s="44">
        <v>8449.51921081</v>
      </c>
      <c r="I44" s="44">
        <v>52061.788288995893</v>
      </c>
      <c r="J44" s="44">
        <v>6486.0971799999988</v>
      </c>
      <c r="K44" s="44">
        <v>1398.9419647699999</v>
      </c>
      <c r="L44" s="44">
        <v>0</v>
      </c>
      <c r="M44" s="44">
        <v>0</v>
      </c>
      <c r="N44" s="44">
        <v>6584.3980764000016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2473.5296919469001</v>
      </c>
      <c r="E45" s="42">
        <v>0</v>
      </c>
      <c r="F45" s="42">
        <v>2473.5296919469001</v>
      </c>
      <c r="G45" s="42">
        <v>0</v>
      </c>
      <c r="H45" s="42">
        <v>0</v>
      </c>
      <c r="I45" s="42">
        <v>0</v>
      </c>
      <c r="J45" s="42">
        <v>0</v>
      </c>
      <c r="K45" s="42">
        <v>2473.5296919469001</v>
      </c>
      <c r="L45" s="42">
        <v>0</v>
      </c>
      <c r="M45" s="42">
        <v>0</v>
      </c>
      <c r="N45" s="42">
        <v>372.06224181000005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372.06224181000005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547.25363700000003</v>
      </c>
      <c r="E47" s="41">
        <v>0</v>
      </c>
      <c r="F47" s="41">
        <v>547.25363700000003</v>
      </c>
      <c r="G47" s="41">
        <v>0</v>
      </c>
      <c r="H47" s="41">
        <v>0</v>
      </c>
      <c r="I47" s="41">
        <v>0</v>
      </c>
      <c r="J47" s="41">
        <v>0</v>
      </c>
      <c r="K47" s="41">
        <v>547.25363700000003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1926.2760549469001</v>
      </c>
      <c r="E48" s="43">
        <v>0</v>
      </c>
      <c r="F48" s="43">
        <v>1926.2760549469001</v>
      </c>
      <c r="G48" s="43">
        <v>0</v>
      </c>
      <c r="H48" s="43">
        <v>0</v>
      </c>
      <c r="I48" s="43">
        <v>0</v>
      </c>
      <c r="J48" s="43">
        <v>0</v>
      </c>
      <c r="K48" s="43">
        <v>1926.2760549469001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2.73085713</v>
      </c>
      <c r="E49" s="44">
        <v>0</v>
      </c>
      <c r="F49" s="44">
        <v>2.73085713</v>
      </c>
      <c r="G49" s="44">
        <v>2.73085713</v>
      </c>
      <c r="H49" s="44">
        <v>2.73085713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81013.957268747705</v>
      </c>
      <c r="E50" s="42">
        <v>62926.956395837013</v>
      </c>
      <c r="F50" s="42">
        <v>4062.3867236060628</v>
      </c>
      <c r="G50" s="42">
        <v>2837.02411682</v>
      </c>
      <c r="H50" s="42">
        <v>30.44243582</v>
      </c>
      <c r="I50" s="42">
        <v>2806.5816810000001</v>
      </c>
      <c r="J50" s="42">
        <v>855.980291350063</v>
      </c>
      <c r="K50" s="42">
        <v>369.38231543599994</v>
      </c>
      <c r="L50" s="42">
        <v>11367.691393998266</v>
      </c>
      <c r="M50" s="42">
        <v>2656.9227553063679</v>
      </c>
      <c r="N50" s="42">
        <v>34187.61142401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44887.543074310001</v>
      </c>
      <c r="E51" s="41">
        <v>44170.391399250002</v>
      </c>
      <c r="F51" s="41">
        <v>507.23063012999995</v>
      </c>
      <c r="G51" s="41">
        <v>93.150191000000007</v>
      </c>
      <c r="H51" s="41">
        <v>0</v>
      </c>
      <c r="I51" s="41">
        <v>93.150191000000007</v>
      </c>
      <c r="J51" s="41">
        <v>372.04889799999995</v>
      </c>
      <c r="K51" s="41">
        <v>42.031541129999994</v>
      </c>
      <c r="L51" s="41">
        <v>48.273361999999999</v>
      </c>
      <c r="M51" s="41">
        <v>161.64768293</v>
      </c>
      <c r="N51" s="41">
        <v>14193.9038126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36126.414194437712</v>
      </c>
      <c r="E52" s="45">
        <v>18756.564996587011</v>
      </c>
      <c r="F52" s="45">
        <v>3555.1560934760628</v>
      </c>
      <c r="G52" s="45">
        <v>2743.8739258199998</v>
      </c>
      <c r="H52" s="45">
        <v>30.44243582</v>
      </c>
      <c r="I52" s="45">
        <v>2713.4314899999999</v>
      </c>
      <c r="J52" s="45">
        <v>483.9313933500631</v>
      </c>
      <c r="K52" s="45">
        <v>327.35077430599995</v>
      </c>
      <c r="L52" s="45">
        <v>11319.418031998266</v>
      </c>
      <c r="M52" s="45">
        <v>2495.2750723763679</v>
      </c>
      <c r="N52" s="45">
        <v>19993.707611410002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-109569.79026935587</v>
      </c>
      <c r="E53" s="46">
        <f t="shared" si="0"/>
        <v>-260408.11314556288</v>
      </c>
      <c r="F53" s="46">
        <f t="shared" si="0"/>
        <v>-20037.737856331922</v>
      </c>
      <c r="G53" s="46">
        <f t="shared" si="0"/>
        <v>-19308.117651571345</v>
      </c>
      <c r="H53" s="46">
        <f t="shared" si="0"/>
        <v>-93.244881219987292</v>
      </c>
      <c r="I53" s="46">
        <f t="shared" si="0"/>
        <v>-19214.8727703513</v>
      </c>
      <c r="J53" s="46">
        <f t="shared" si="0"/>
        <v>-213.77119822450732</v>
      </c>
      <c r="K53" s="46">
        <f t="shared" si="0"/>
        <v>-515.8490065360993</v>
      </c>
      <c r="L53" s="46">
        <f t="shared" si="0"/>
        <v>-45674.349241514792</v>
      </c>
      <c r="M53" s="46">
        <f t="shared" si="0"/>
        <v>216550.40997405371</v>
      </c>
      <c r="N53" s="46">
        <f t="shared" si="0"/>
        <v>109652.10257742586</v>
      </c>
    </row>
    <row r="54" spans="2:18" x14ac:dyDescent="0.25">
      <c r="B54" s="36"/>
      <c r="C54" s="6"/>
      <c r="D54" s="47">
        <f>D53+N53</f>
        <v>82.312308069987921</v>
      </c>
      <c r="E54" s="47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-1.2065015653206501E-11</v>
      </c>
      <c r="E55" s="50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33" priority="2" operator="equal">
      <formula>0</formula>
    </cfRule>
  </conditionalFormatting>
  <conditionalFormatting sqref="E7:N52">
    <cfRule type="cellIs" dxfId="3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6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709881.9700997622</v>
      </c>
      <c r="E7" s="38">
        <v>103830.29839654338</v>
      </c>
      <c r="F7" s="38">
        <v>266764.54723260528</v>
      </c>
      <c r="G7" s="38">
        <v>247529.83687260462</v>
      </c>
      <c r="H7" s="38">
        <v>100565.79336475</v>
      </c>
      <c r="I7" s="38">
        <v>146964.04350785463</v>
      </c>
      <c r="J7" s="38">
        <v>15455.526319030589</v>
      </c>
      <c r="K7" s="38">
        <v>3779.1840409699998</v>
      </c>
      <c r="L7" s="38">
        <v>69276.6897051954</v>
      </c>
      <c r="M7" s="38">
        <v>270010.43476541829</v>
      </c>
      <c r="N7" s="39">
        <v>240090.95864698765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200.98430669999999</v>
      </c>
      <c r="E8" s="40">
        <v>0</v>
      </c>
      <c r="F8" s="40">
        <v>200.98430669999999</v>
      </c>
      <c r="G8" s="40">
        <v>200.98430669999999</v>
      </c>
      <c r="H8" s="40">
        <v>200.98430669999999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6905.3834080000006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75.409984390000005</v>
      </c>
      <c r="E9" s="41">
        <v>0</v>
      </c>
      <c r="F9" s="41">
        <v>75.409984390000005</v>
      </c>
      <c r="G9" s="41">
        <v>75.409984390000005</v>
      </c>
      <c r="H9" s="41">
        <v>75.409984390000005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125.57432231</v>
      </c>
      <c r="E10" s="41">
        <v>0</v>
      </c>
      <c r="F10" s="41">
        <v>125.57432231</v>
      </c>
      <c r="G10" s="41">
        <v>125.57432231</v>
      </c>
      <c r="H10" s="41">
        <v>125.57432231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6905.3834080000006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229646.74636560999</v>
      </c>
      <c r="E11" s="42">
        <v>46348.534836985084</v>
      </c>
      <c r="F11" s="42">
        <v>92569.683113389998</v>
      </c>
      <c r="G11" s="42">
        <v>90747.174264989997</v>
      </c>
      <c r="H11" s="42">
        <v>42340.483130859997</v>
      </c>
      <c r="I11" s="42">
        <v>48406.691134129993</v>
      </c>
      <c r="J11" s="42">
        <v>1264.88025186</v>
      </c>
      <c r="K11" s="42">
        <v>557.6285965400001</v>
      </c>
      <c r="L11" s="42">
        <v>17714.467853729999</v>
      </c>
      <c r="M11" s="42">
        <v>73014.060561504913</v>
      </c>
      <c r="N11" s="42">
        <v>3785.6994371700002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39095.503701870002</v>
      </c>
      <c r="E12" s="41">
        <v>13396.372842985085</v>
      </c>
      <c r="F12" s="41">
        <v>8196.4438997800007</v>
      </c>
      <c r="G12" s="41">
        <v>8048.8363642000004</v>
      </c>
      <c r="H12" s="41">
        <v>2080.5473422</v>
      </c>
      <c r="I12" s="41">
        <v>5968.2890219999999</v>
      </c>
      <c r="J12" s="41">
        <v>121.74534300000001</v>
      </c>
      <c r="K12" s="41">
        <v>25.862192579999999</v>
      </c>
      <c r="L12" s="41">
        <v>0</v>
      </c>
      <c r="M12" s="41">
        <v>17502.686959104918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125445.88921189</v>
      </c>
      <c r="E13" s="41">
        <v>23984.966655</v>
      </c>
      <c r="F13" s="41">
        <v>61354.067845849997</v>
      </c>
      <c r="G13" s="41">
        <v>60434.155289029994</v>
      </c>
      <c r="H13" s="41">
        <v>20199.782880899998</v>
      </c>
      <c r="I13" s="41">
        <v>40234.372408129995</v>
      </c>
      <c r="J13" s="41">
        <v>800.22895103999997</v>
      </c>
      <c r="K13" s="41">
        <v>119.68360578000002</v>
      </c>
      <c r="L13" s="41">
        <v>17625.963788639998</v>
      </c>
      <c r="M13" s="41">
        <v>22480.890922400002</v>
      </c>
      <c r="N13" s="41">
        <v>1764.6177747200002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65105.353451849995</v>
      </c>
      <c r="E14" s="43">
        <v>8967.1953389999999</v>
      </c>
      <c r="F14" s="43">
        <v>23019.171367760002</v>
      </c>
      <c r="G14" s="43">
        <v>22264.182611760003</v>
      </c>
      <c r="H14" s="43">
        <v>20060.152907760003</v>
      </c>
      <c r="I14" s="43">
        <v>2204.029704</v>
      </c>
      <c r="J14" s="43">
        <v>342.90595782000003</v>
      </c>
      <c r="K14" s="43">
        <v>412.08279818000005</v>
      </c>
      <c r="L14" s="43">
        <v>88.504065089999983</v>
      </c>
      <c r="M14" s="43">
        <v>33030.482679999994</v>
      </c>
      <c r="N14" s="43">
        <v>2021.0816624500001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74833.68072212</v>
      </c>
      <c r="E15" s="42">
        <v>4117.8061878199987</v>
      </c>
      <c r="F15" s="42">
        <v>70715.874534300005</v>
      </c>
      <c r="G15" s="42">
        <v>68909.003867120002</v>
      </c>
      <c r="H15" s="42">
        <v>55195.851700200001</v>
      </c>
      <c r="I15" s="42">
        <v>13713.152166919999</v>
      </c>
      <c r="J15" s="42">
        <v>82.792486000000054</v>
      </c>
      <c r="K15" s="42">
        <v>1724.07818118</v>
      </c>
      <c r="L15" s="42">
        <v>0</v>
      </c>
      <c r="M15" s="42">
        <v>0</v>
      </c>
      <c r="N15" s="42">
        <v>13258.284975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20459.671582828934</v>
      </c>
      <c r="E16" s="41">
        <v>4117.8061878199987</v>
      </c>
      <c r="F16" s="41">
        <v>16341.865395008936</v>
      </c>
      <c r="G16" s="41">
        <v>14534.994727828935</v>
      </c>
      <c r="H16" s="41">
        <v>2193.9575198000002</v>
      </c>
      <c r="I16" s="41">
        <v>12341.037208028934</v>
      </c>
      <c r="J16" s="41">
        <v>82.792486000000054</v>
      </c>
      <c r="K16" s="41">
        <v>1724.07818118</v>
      </c>
      <c r="L16" s="41">
        <v>0</v>
      </c>
      <c r="M16" s="41">
        <v>0</v>
      </c>
      <c r="N16" s="41">
        <v>11.281744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54374.009139291062</v>
      </c>
      <c r="E17" s="43">
        <v>0</v>
      </c>
      <c r="F17" s="43">
        <v>54374.009139291062</v>
      </c>
      <c r="G17" s="43">
        <v>54374.009139291062</v>
      </c>
      <c r="H17" s="43">
        <v>53001.894180399999</v>
      </c>
      <c r="I17" s="43">
        <v>1372.1149588910655</v>
      </c>
      <c r="J17" s="43">
        <v>0</v>
      </c>
      <c r="K17" s="43">
        <v>0</v>
      </c>
      <c r="L17" s="43">
        <v>0</v>
      </c>
      <c r="M17" s="43">
        <v>0</v>
      </c>
      <c r="N17" s="43">
        <v>13247.003231000001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105252.59697575826</v>
      </c>
      <c r="E18" s="42">
        <v>4282.9215490000006</v>
      </c>
      <c r="F18" s="42">
        <v>80487.035446280002</v>
      </c>
      <c r="G18" s="42">
        <v>67012.107162960005</v>
      </c>
      <c r="H18" s="42">
        <v>2798.2322999600001</v>
      </c>
      <c r="I18" s="42">
        <v>64213.874863000005</v>
      </c>
      <c r="J18" s="42">
        <v>13461.496249999998</v>
      </c>
      <c r="K18" s="42">
        <v>13.43203332</v>
      </c>
      <c r="L18" s="42">
        <v>20124.688043478265</v>
      </c>
      <c r="M18" s="42">
        <v>357.95193700000004</v>
      </c>
      <c r="N18" s="42">
        <v>99471.678572759993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23595.834780559737</v>
      </c>
      <c r="E19" s="41">
        <v>332.34453897619699</v>
      </c>
      <c r="F19" s="41">
        <v>19946.692390716507</v>
      </c>
      <c r="G19" s="41">
        <v>6488.4147237951402</v>
      </c>
      <c r="H19" s="41">
        <v>2778.4547193200001</v>
      </c>
      <c r="I19" s="41">
        <v>3709.9600044751405</v>
      </c>
      <c r="J19" s="41">
        <v>13444.845633601366</v>
      </c>
      <c r="K19" s="41">
        <v>13.43203332</v>
      </c>
      <c r="L19" s="41">
        <v>3212.2629868921799</v>
      </c>
      <c r="M19" s="41">
        <v>104.53486397485041</v>
      </c>
      <c r="N19" s="41">
        <v>1501.428032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81656.762195198535</v>
      </c>
      <c r="E20" s="43">
        <v>3950.5770100238033</v>
      </c>
      <c r="F20" s="43">
        <v>60540.343055563499</v>
      </c>
      <c r="G20" s="43">
        <v>60523.692439164864</v>
      </c>
      <c r="H20" s="43">
        <v>19.77758064</v>
      </c>
      <c r="I20" s="43">
        <v>60503.914858524862</v>
      </c>
      <c r="J20" s="43">
        <v>16.650616398632959</v>
      </c>
      <c r="K20" s="43">
        <v>0</v>
      </c>
      <c r="L20" s="43">
        <v>16912.425056586086</v>
      </c>
      <c r="M20" s="43">
        <v>253.41707302514962</v>
      </c>
      <c r="N20" s="43">
        <v>97970.250540759997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226845.5662706978</v>
      </c>
      <c r="E21" s="44">
        <v>18261.907507736883</v>
      </c>
      <c r="F21" s="44">
        <v>502.96615420711487</v>
      </c>
      <c r="G21" s="44">
        <v>95.834459687114858</v>
      </c>
      <c r="H21" s="44">
        <v>24</v>
      </c>
      <c r="I21" s="44">
        <v>71.834459687114858</v>
      </c>
      <c r="J21" s="44">
        <v>112.53786199999999</v>
      </c>
      <c r="K21" s="44">
        <v>294.59383251999998</v>
      </c>
      <c r="L21" s="44">
        <v>25324.887560848496</v>
      </c>
      <c r="M21" s="44">
        <v>182755.80504790531</v>
      </c>
      <c r="N21" s="44">
        <v>71557.834959946413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2798.4613730986907</v>
      </c>
      <c r="E22" s="42">
        <v>728.97548652849184</v>
      </c>
      <c r="F22" s="42">
        <v>476.3425191517079</v>
      </c>
      <c r="G22" s="42">
        <v>26.603230411707873</v>
      </c>
      <c r="H22" s="42">
        <v>0</v>
      </c>
      <c r="I22" s="42">
        <v>26.603230411707873</v>
      </c>
      <c r="J22" s="42">
        <v>0</v>
      </c>
      <c r="K22" s="42">
        <v>449.73928874000001</v>
      </c>
      <c r="L22" s="42">
        <v>0</v>
      </c>
      <c r="M22" s="42">
        <v>1593.1433674184909</v>
      </c>
      <c r="N22" s="42">
        <v>97.028589331229938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449.73928874000001</v>
      </c>
      <c r="E23" s="41">
        <v>0</v>
      </c>
      <c r="F23" s="41">
        <v>449.73928874000001</v>
      </c>
      <c r="G23" s="41">
        <v>0</v>
      </c>
      <c r="H23" s="41">
        <v>0</v>
      </c>
      <c r="I23" s="41">
        <v>0</v>
      </c>
      <c r="J23" s="41">
        <v>0</v>
      </c>
      <c r="K23" s="41">
        <v>449.73928874000001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540.49964490999992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540.49964490999992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1808.2224394486907</v>
      </c>
      <c r="E25" s="43">
        <v>728.97548652849184</v>
      </c>
      <c r="F25" s="43">
        <v>26.603230411707873</v>
      </c>
      <c r="G25" s="43">
        <v>26.603230411707873</v>
      </c>
      <c r="H25" s="43">
        <v>0</v>
      </c>
      <c r="I25" s="43">
        <v>26.603230411707873</v>
      </c>
      <c r="J25" s="43">
        <v>0</v>
      </c>
      <c r="K25" s="43">
        <v>0</v>
      </c>
      <c r="L25" s="43">
        <v>0</v>
      </c>
      <c r="M25" s="43">
        <v>1052.643722508491</v>
      </c>
      <c r="N25" s="43">
        <v>97.028589331229938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70303.93408577751</v>
      </c>
      <c r="E27" s="42">
        <v>30090.152828472928</v>
      </c>
      <c r="F27" s="42">
        <v>21811.661158576404</v>
      </c>
      <c r="G27" s="42">
        <v>20538.129580735811</v>
      </c>
      <c r="H27" s="42">
        <v>6.2419270299999994</v>
      </c>
      <c r="I27" s="42">
        <v>20531.887653705809</v>
      </c>
      <c r="J27" s="42">
        <v>533.81946917058951</v>
      </c>
      <c r="K27" s="42">
        <v>739.71210866999991</v>
      </c>
      <c r="L27" s="42">
        <v>6112.6462471386349</v>
      </c>
      <c r="M27" s="42">
        <v>12289.473851589544</v>
      </c>
      <c r="N27" s="42">
        <v>45015.048704780005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15596.772759349999</v>
      </c>
      <c r="E28" s="41">
        <v>14774.951511183472</v>
      </c>
      <c r="F28" s="41">
        <v>518.53099816999998</v>
      </c>
      <c r="G28" s="41">
        <v>347.69046099999997</v>
      </c>
      <c r="H28" s="41">
        <v>0</v>
      </c>
      <c r="I28" s="41">
        <v>347.69046099999997</v>
      </c>
      <c r="J28" s="41">
        <v>142.44830899999999</v>
      </c>
      <c r="K28" s="41">
        <v>28.392228170000003</v>
      </c>
      <c r="L28" s="41">
        <v>2.3208069999999994</v>
      </c>
      <c r="M28" s="41">
        <v>300.96944299652796</v>
      </c>
      <c r="N28" s="41">
        <v>43396.189071550005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54707.161326427507</v>
      </c>
      <c r="E29" s="45">
        <v>15315.201317289459</v>
      </c>
      <c r="F29" s="45">
        <v>21293.130160406403</v>
      </c>
      <c r="G29" s="45">
        <v>20190.439119735813</v>
      </c>
      <c r="H29" s="45">
        <v>6.2419270299999994</v>
      </c>
      <c r="I29" s="45">
        <v>20184.197192705811</v>
      </c>
      <c r="J29" s="45">
        <v>391.37116017058952</v>
      </c>
      <c r="K29" s="45">
        <v>711.31988049999995</v>
      </c>
      <c r="L29" s="45">
        <v>6110.3254401386348</v>
      </c>
      <c r="M29" s="45">
        <v>11988.504408593017</v>
      </c>
      <c r="N29" s="45">
        <v>1618.8596332300003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809758.37389900989</v>
      </c>
      <c r="E30" s="38">
        <v>385771.19965878775</v>
      </c>
      <c r="F30" s="38">
        <v>286467.84337553428</v>
      </c>
      <c r="G30" s="38">
        <v>266768.06739032577</v>
      </c>
      <c r="H30" s="38">
        <v>100657.65854894998</v>
      </c>
      <c r="I30" s="38">
        <v>166110.40884137579</v>
      </c>
      <c r="J30" s="38">
        <v>15408.512350298517</v>
      </c>
      <c r="K30" s="38">
        <v>4291.2636349099203</v>
      </c>
      <c r="L30" s="38">
        <v>97057.70337580418</v>
      </c>
      <c r="M30" s="38">
        <v>40461.627488883772</v>
      </c>
      <c r="N30" s="39">
        <v>140139.14486335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6905.3834080000006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6905.3834080000006</v>
      </c>
      <c r="M31" s="40">
        <v>0</v>
      </c>
      <c r="N31" s="40">
        <v>125.57432231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6905.3834080000006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6905.3834080000006</v>
      </c>
      <c r="M33" s="41">
        <v>0</v>
      </c>
      <c r="N33" s="41">
        <v>125.57432231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178995.24896887998</v>
      </c>
      <c r="E34" s="42">
        <v>0</v>
      </c>
      <c r="F34" s="42">
        <v>178995.24896887998</v>
      </c>
      <c r="G34" s="42">
        <v>178995.24896887998</v>
      </c>
      <c r="H34" s="42">
        <v>89226.015661879996</v>
      </c>
      <c r="I34" s="42">
        <v>89769.233306999988</v>
      </c>
      <c r="J34" s="42">
        <v>0</v>
      </c>
      <c r="K34" s="42">
        <v>0</v>
      </c>
      <c r="L34" s="42">
        <v>0</v>
      </c>
      <c r="M34" s="42">
        <v>0</v>
      </c>
      <c r="N34" s="42">
        <v>54437.196833900001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34069.642369630004</v>
      </c>
      <c r="E35" s="41">
        <v>0</v>
      </c>
      <c r="F35" s="41">
        <v>34069.642369630004</v>
      </c>
      <c r="G35" s="41">
        <v>34069.642369630004</v>
      </c>
      <c r="H35" s="41">
        <v>34069.642369630004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5025.8613322399997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104076.40733270999</v>
      </c>
      <c r="E36" s="41">
        <v>0</v>
      </c>
      <c r="F36" s="41">
        <v>104076.40733270999</v>
      </c>
      <c r="G36" s="41">
        <v>104076.40733270999</v>
      </c>
      <c r="H36" s="41">
        <v>54802.13769671</v>
      </c>
      <c r="I36" s="41">
        <v>49274.269635999997</v>
      </c>
      <c r="J36" s="41">
        <v>0</v>
      </c>
      <c r="K36" s="41">
        <v>0</v>
      </c>
      <c r="L36" s="41">
        <v>0</v>
      </c>
      <c r="M36" s="41">
        <v>0</v>
      </c>
      <c r="N36" s="41">
        <v>23134.099653899997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40849.199266539988</v>
      </c>
      <c r="E37" s="43">
        <v>0</v>
      </c>
      <c r="F37" s="43">
        <v>40849.199266539988</v>
      </c>
      <c r="G37" s="43">
        <v>40849.199266539988</v>
      </c>
      <c r="H37" s="43">
        <v>354.23559553999996</v>
      </c>
      <c r="I37" s="43">
        <v>40494.96367099999</v>
      </c>
      <c r="J37" s="43">
        <v>0</v>
      </c>
      <c r="K37" s="43">
        <v>0</v>
      </c>
      <c r="L37" s="43">
        <v>0</v>
      </c>
      <c r="M37" s="43">
        <v>0</v>
      </c>
      <c r="N37" s="43">
        <v>26277.235847760003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47773.791530390001</v>
      </c>
      <c r="E38" s="42">
        <v>11646.29061</v>
      </c>
      <c r="F38" s="42">
        <v>2679.2805339199999</v>
      </c>
      <c r="G38" s="42">
        <v>2679.2805339199999</v>
      </c>
      <c r="H38" s="42">
        <v>1060.50469492</v>
      </c>
      <c r="I38" s="42">
        <v>1618.7758389999999</v>
      </c>
      <c r="J38" s="42">
        <v>0</v>
      </c>
      <c r="K38" s="42">
        <v>0</v>
      </c>
      <c r="L38" s="42">
        <v>33448.220386469999</v>
      </c>
      <c r="M38" s="42">
        <v>0</v>
      </c>
      <c r="N38" s="42">
        <v>40318.174166730001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20470.953326828934</v>
      </c>
      <c r="E39" s="41">
        <v>17.763083999999999</v>
      </c>
      <c r="F39" s="41">
        <v>1060.50469492</v>
      </c>
      <c r="G39" s="41">
        <v>1060.50469492</v>
      </c>
      <c r="H39" s="41">
        <v>1060.50469492</v>
      </c>
      <c r="I39" s="41">
        <v>0</v>
      </c>
      <c r="J39" s="41">
        <v>0</v>
      </c>
      <c r="K39" s="41">
        <v>0</v>
      </c>
      <c r="L39" s="41">
        <v>19392.685547908935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27302.838203561067</v>
      </c>
      <c r="E40" s="43">
        <v>11628.527526</v>
      </c>
      <c r="F40" s="43">
        <v>1618.7758389999999</v>
      </c>
      <c r="G40" s="43">
        <v>1618.7758389999999</v>
      </c>
      <c r="H40" s="43">
        <v>0</v>
      </c>
      <c r="I40" s="43">
        <v>1618.7758389999999</v>
      </c>
      <c r="J40" s="43">
        <v>0</v>
      </c>
      <c r="K40" s="43">
        <v>0</v>
      </c>
      <c r="L40" s="43">
        <v>14055.534838561067</v>
      </c>
      <c r="M40" s="43">
        <v>0</v>
      </c>
      <c r="N40" s="43">
        <v>40318.174166730001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200499.28416251828</v>
      </c>
      <c r="E41" s="42">
        <v>86436.177827406107</v>
      </c>
      <c r="F41" s="42">
        <v>30812.91391042</v>
      </c>
      <c r="G41" s="42">
        <v>22853.330351419998</v>
      </c>
      <c r="H41" s="42">
        <v>1316.33033376</v>
      </c>
      <c r="I41" s="42">
        <v>21537.000017659997</v>
      </c>
      <c r="J41" s="42">
        <v>7959.5835590000006</v>
      </c>
      <c r="K41" s="42">
        <v>0</v>
      </c>
      <c r="L41" s="42">
        <v>45518.603101000008</v>
      </c>
      <c r="M41" s="42">
        <v>37731.589323692155</v>
      </c>
      <c r="N41" s="42">
        <v>4224.9913859999997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24495.432194559733</v>
      </c>
      <c r="E42" s="41">
        <v>9481.8791326184582</v>
      </c>
      <c r="F42" s="41">
        <v>3078.2456356275093</v>
      </c>
      <c r="G42" s="41">
        <v>2809.6845713277612</v>
      </c>
      <c r="H42" s="41">
        <v>0</v>
      </c>
      <c r="I42" s="41">
        <v>2809.6845713277612</v>
      </c>
      <c r="J42" s="41">
        <v>268.56106429974824</v>
      </c>
      <c r="K42" s="41">
        <v>0</v>
      </c>
      <c r="L42" s="41">
        <v>7.6033267890288538</v>
      </c>
      <c r="M42" s="41">
        <v>11927.704099524739</v>
      </c>
      <c r="N42" s="41">
        <v>601.83061799999996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176003.85196795856</v>
      </c>
      <c r="E43" s="43">
        <v>76954.298694787649</v>
      </c>
      <c r="F43" s="43">
        <v>27734.66827479249</v>
      </c>
      <c r="G43" s="43">
        <v>20043.645780092236</v>
      </c>
      <c r="H43" s="43">
        <v>1316.33033376</v>
      </c>
      <c r="I43" s="43">
        <v>18727.315446332235</v>
      </c>
      <c r="J43" s="43">
        <v>7691.0224947002525</v>
      </c>
      <c r="K43" s="43">
        <v>0</v>
      </c>
      <c r="L43" s="43">
        <v>45510.999774210977</v>
      </c>
      <c r="M43" s="43">
        <v>25803.885224167418</v>
      </c>
      <c r="N43" s="43">
        <v>3623.1607680000002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292192.25078524416</v>
      </c>
      <c r="E44" s="44">
        <v>225045.93138150842</v>
      </c>
      <c r="F44" s="44">
        <v>67146.319403735775</v>
      </c>
      <c r="G44" s="44">
        <v>59168.701055955782</v>
      </c>
      <c r="H44" s="44">
        <v>9036.0645112399907</v>
      </c>
      <c r="I44" s="44">
        <v>50132.636544715795</v>
      </c>
      <c r="J44" s="44">
        <v>6556.7956089999998</v>
      </c>
      <c r="K44" s="44">
        <v>1420.8227387800002</v>
      </c>
      <c r="L44" s="44">
        <v>0</v>
      </c>
      <c r="M44" s="44">
        <v>0</v>
      </c>
      <c r="N44" s="44">
        <v>6211.1504454000005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2445.7506736899204</v>
      </c>
      <c r="E45" s="42">
        <v>0</v>
      </c>
      <c r="F45" s="42">
        <v>2445.7506736899204</v>
      </c>
      <c r="G45" s="42">
        <v>0</v>
      </c>
      <c r="H45" s="42">
        <v>0</v>
      </c>
      <c r="I45" s="42">
        <v>0</v>
      </c>
      <c r="J45" s="42">
        <v>0</v>
      </c>
      <c r="K45" s="42">
        <v>2445.7506736899204</v>
      </c>
      <c r="L45" s="42">
        <v>0</v>
      </c>
      <c r="M45" s="42">
        <v>0</v>
      </c>
      <c r="N45" s="42">
        <v>449.73928874000001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449.73928874000001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540.49964490999992</v>
      </c>
      <c r="E47" s="41">
        <v>0</v>
      </c>
      <c r="F47" s="41">
        <v>540.49964490999992</v>
      </c>
      <c r="G47" s="41">
        <v>0</v>
      </c>
      <c r="H47" s="41">
        <v>0</v>
      </c>
      <c r="I47" s="41">
        <v>0</v>
      </c>
      <c r="J47" s="41">
        <v>0</v>
      </c>
      <c r="K47" s="41">
        <v>540.49964490999992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1905.2510287799207</v>
      </c>
      <c r="E48" s="43">
        <v>0</v>
      </c>
      <c r="F48" s="43">
        <v>1905.2510287799207</v>
      </c>
      <c r="G48" s="43">
        <v>0</v>
      </c>
      <c r="H48" s="43">
        <v>0</v>
      </c>
      <c r="I48" s="43">
        <v>0</v>
      </c>
      <c r="J48" s="43">
        <v>0</v>
      </c>
      <c r="K48" s="43">
        <v>1905.2510287799207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80946.664370287515</v>
      </c>
      <c r="E50" s="42">
        <v>62642.799839873223</v>
      </c>
      <c r="F50" s="42">
        <v>4388.329884888517</v>
      </c>
      <c r="G50" s="42">
        <v>3071.5064801499998</v>
      </c>
      <c r="H50" s="42">
        <v>18.743347150000002</v>
      </c>
      <c r="I50" s="42">
        <v>3052.7631329999999</v>
      </c>
      <c r="J50" s="42">
        <v>892.13318229851711</v>
      </c>
      <c r="K50" s="42">
        <v>424.69022243999996</v>
      </c>
      <c r="L50" s="42">
        <v>11185.496480334166</v>
      </c>
      <c r="M50" s="42">
        <v>2730.0381651916155</v>
      </c>
      <c r="N50" s="42">
        <v>34372.318420269999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44339.408571300009</v>
      </c>
      <c r="E51" s="41">
        <v>43476.460039550009</v>
      </c>
      <c r="F51" s="41">
        <v>441.51028872999996</v>
      </c>
      <c r="G51" s="41">
        <v>66.917261999999994</v>
      </c>
      <c r="H51" s="41">
        <v>0</v>
      </c>
      <c r="I51" s="41">
        <v>66.917261999999994</v>
      </c>
      <c r="J51" s="41">
        <v>348.06294099999997</v>
      </c>
      <c r="K51" s="41">
        <v>26.53008573</v>
      </c>
      <c r="L51" s="41">
        <v>335.56647799999996</v>
      </c>
      <c r="M51" s="41">
        <v>85.871765019999998</v>
      </c>
      <c r="N51" s="41">
        <v>14653.553259599999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36607.255798987506</v>
      </c>
      <c r="E52" s="45">
        <v>19166.339800323214</v>
      </c>
      <c r="F52" s="45">
        <v>3946.8195961585166</v>
      </c>
      <c r="G52" s="45">
        <v>3004.5892181499999</v>
      </c>
      <c r="H52" s="45">
        <v>18.743347150000002</v>
      </c>
      <c r="I52" s="45">
        <v>2985.845871</v>
      </c>
      <c r="J52" s="45">
        <v>544.07024129851709</v>
      </c>
      <c r="K52" s="45">
        <v>398.16013670999996</v>
      </c>
      <c r="L52" s="45">
        <v>10849.930002334166</v>
      </c>
      <c r="M52" s="45">
        <v>2644.1664001716154</v>
      </c>
      <c r="N52" s="45">
        <v>19718.765160670002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-99876.403799247695</v>
      </c>
      <c r="E53" s="46">
        <f>+E7-E30</f>
        <v>-281940.90126224438</v>
      </c>
      <c r="F53" s="46">
        <f t="shared" si="0"/>
        <v>-19703.296142929001</v>
      </c>
      <c r="G53" s="46">
        <f t="shared" si="0"/>
        <v>-19238.230517721153</v>
      </c>
      <c r="H53" s="46">
        <f t="shared" si="0"/>
        <v>-91.865184199981741</v>
      </c>
      <c r="I53" s="46">
        <f t="shared" si="0"/>
        <v>-19146.365333521157</v>
      </c>
      <c r="J53" s="46">
        <f t="shared" si="0"/>
        <v>47.013968732071589</v>
      </c>
      <c r="K53" s="46">
        <f t="shared" si="0"/>
        <v>-512.07959393992041</v>
      </c>
      <c r="L53" s="46">
        <f t="shared" si="0"/>
        <v>-27781.01367060878</v>
      </c>
      <c r="M53" s="46">
        <f t="shared" si="0"/>
        <v>229548.80727653453</v>
      </c>
      <c r="N53" s="46">
        <f t="shared" si="0"/>
        <v>99951.813783637655</v>
      </c>
    </row>
    <row r="54" spans="2:18" x14ac:dyDescent="0.25">
      <c r="B54" s="36"/>
      <c r="C54" s="6"/>
      <c r="D54" s="47">
        <f>D53+N53</f>
        <v>75.4099843899603</v>
      </c>
      <c r="E54" s="47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-3.9705128074274398E-11</v>
      </c>
      <c r="E55" s="50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31" priority="2" operator="equal">
      <formula>0</formula>
    </cfRule>
  </conditionalFormatting>
  <conditionalFormatting sqref="E7:N52">
    <cfRule type="cellIs" dxfId="3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6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52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677429.74475410359</v>
      </c>
      <c r="E7" s="38">
        <v>102128.58926356371</v>
      </c>
      <c r="F7" s="38">
        <v>248197.5710987178</v>
      </c>
      <c r="G7" s="38">
        <v>229468.06829399223</v>
      </c>
      <c r="H7" s="38">
        <v>86658.248161590018</v>
      </c>
      <c r="I7" s="38">
        <v>142809.82013240218</v>
      </c>
      <c r="J7" s="38">
        <v>15209.940769605626</v>
      </c>
      <c r="K7" s="38">
        <v>3519.5620351200005</v>
      </c>
      <c r="L7" s="38">
        <v>63331.413334985038</v>
      </c>
      <c r="M7" s="38">
        <v>263772.1710568369</v>
      </c>
      <c r="N7" s="39">
        <v>233690.08603246749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99.642072430000013</v>
      </c>
      <c r="E8" s="40">
        <v>0</v>
      </c>
      <c r="F8" s="40">
        <v>99.642072430000013</v>
      </c>
      <c r="G8" s="40">
        <v>99.642072430000013</v>
      </c>
      <c r="H8" s="40">
        <v>99.642072430000013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7214.0060320000002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83.266102010000012</v>
      </c>
      <c r="E9" s="41">
        <v>0</v>
      </c>
      <c r="F9" s="41">
        <v>83.266102010000012</v>
      </c>
      <c r="G9" s="41">
        <v>83.266102010000012</v>
      </c>
      <c r="H9" s="41">
        <v>83.266102010000012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16.375970420000002</v>
      </c>
      <c r="E10" s="41">
        <v>0</v>
      </c>
      <c r="F10" s="41">
        <v>16.375970420000002</v>
      </c>
      <c r="G10" s="41">
        <v>16.375970420000002</v>
      </c>
      <c r="H10" s="41">
        <v>16.375970420000002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7214.0060320000002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207055.64964434004</v>
      </c>
      <c r="E11" s="42">
        <v>45926.861505818815</v>
      </c>
      <c r="F11" s="42">
        <v>75493.470730280009</v>
      </c>
      <c r="G11" s="42">
        <v>73512.99348623</v>
      </c>
      <c r="H11" s="42">
        <v>30036.061842449999</v>
      </c>
      <c r="I11" s="42">
        <v>43476.931643780001</v>
      </c>
      <c r="J11" s="42">
        <v>1449.6141833600002</v>
      </c>
      <c r="K11" s="42">
        <v>530.86306069</v>
      </c>
      <c r="L11" s="42">
        <v>12806.29945516</v>
      </c>
      <c r="M11" s="42">
        <v>72829.017953081173</v>
      </c>
      <c r="N11" s="42">
        <v>2727.41558915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39311.350919370001</v>
      </c>
      <c r="E12" s="41">
        <v>12298.75084481882</v>
      </c>
      <c r="F12" s="41">
        <v>8865.6947271399986</v>
      </c>
      <c r="G12" s="41">
        <v>8719.7023806799989</v>
      </c>
      <c r="H12" s="41">
        <v>2441.51718368</v>
      </c>
      <c r="I12" s="41">
        <v>6278.1851969999998</v>
      </c>
      <c r="J12" s="41">
        <v>121.32415499999999</v>
      </c>
      <c r="K12" s="41">
        <v>24.668191459999999</v>
      </c>
      <c r="L12" s="41">
        <v>0</v>
      </c>
      <c r="M12" s="41">
        <v>18146.905347411179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109817.62202998</v>
      </c>
      <c r="E13" s="41">
        <v>23828.716431999997</v>
      </c>
      <c r="F13" s="41">
        <v>49876.808093040003</v>
      </c>
      <c r="G13" s="41">
        <v>48867.236206450005</v>
      </c>
      <c r="H13" s="41">
        <v>15244.961238670001</v>
      </c>
      <c r="I13" s="41">
        <v>33622.274967780002</v>
      </c>
      <c r="J13" s="41">
        <v>898.88815141000009</v>
      </c>
      <c r="K13" s="41">
        <v>110.68373518000001</v>
      </c>
      <c r="L13" s="41">
        <v>12790.302075270001</v>
      </c>
      <c r="M13" s="41">
        <v>23321.795429670001</v>
      </c>
      <c r="N13" s="41">
        <v>1806.3146677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57926.676694990005</v>
      </c>
      <c r="E14" s="43">
        <v>9799.3942290000014</v>
      </c>
      <c r="F14" s="43">
        <v>16750.9679101</v>
      </c>
      <c r="G14" s="43">
        <v>15926.054899099998</v>
      </c>
      <c r="H14" s="43">
        <v>12349.583420099998</v>
      </c>
      <c r="I14" s="43">
        <v>3576.4714789999998</v>
      </c>
      <c r="J14" s="43">
        <v>429.40187695000003</v>
      </c>
      <c r="K14" s="43">
        <v>395.51113405000001</v>
      </c>
      <c r="L14" s="43">
        <v>15.997379890000001</v>
      </c>
      <c r="M14" s="43">
        <v>31360.317176000004</v>
      </c>
      <c r="N14" s="43">
        <v>921.10092144999999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73451.205222780016</v>
      </c>
      <c r="E15" s="42">
        <v>3445.2554702400012</v>
      </c>
      <c r="F15" s="42">
        <v>70005.949752540007</v>
      </c>
      <c r="G15" s="42">
        <v>68393.046520780015</v>
      </c>
      <c r="H15" s="42">
        <v>53889.654710250012</v>
      </c>
      <c r="I15" s="42">
        <v>14503.39181053</v>
      </c>
      <c r="J15" s="42">
        <v>14.551909999999907</v>
      </c>
      <c r="K15" s="42">
        <v>1598.35132176</v>
      </c>
      <c r="L15" s="42">
        <v>0</v>
      </c>
      <c r="M15" s="42">
        <v>0</v>
      </c>
      <c r="N15" s="42">
        <v>12301.212486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20259.664947989684</v>
      </c>
      <c r="E16" s="41">
        <v>3445.2554702400012</v>
      </c>
      <c r="F16" s="41">
        <v>16814.409477749683</v>
      </c>
      <c r="G16" s="41">
        <v>15201.506245989684</v>
      </c>
      <c r="H16" s="41">
        <v>2142.4153791199997</v>
      </c>
      <c r="I16" s="41">
        <v>13059.090866869685</v>
      </c>
      <c r="J16" s="41">
        <v>14.551909999999907</v>
      </c>
      <c r="K16" s="41">
        <v>1598.35132176</v>
      </c>
      <c r="L16" s="41">
        <v>0</v>
      </c>
      <c r="M16" s="41">
        <v>0</v>
      </c>
      <c r="N16" s="41">
        <v>2.1033759999999999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53191.540274790328</v>
      </c>
      <c r="E17" s="43">
        <v>0</v>
      </c>
      <c r="F17" s="43">
        <v>53191.540274790328</v>
      </c>
      <c r="G17" s="43">
        <v>53191.540274790328</v>
      </c>
      <c r="H17" s="43">
        <v>51747.239331130011</v>
      </c>
      <c r="I17" s="43">
        <v>1444.3009436603156</v>
      </c>
      <c r="J17" s="43">
        <v>0</v>
      </c>
      <c r="K17" s="43">
        <v>0</v>
      </c>
      <c r="L17" s="43">
        <v>0</v>
      </c>
      <c r="M17" s="43">
        <v>0</v>
      </c>
      <c r="N17" s="43">
        <v>12299.109110000001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103534.06845376827</v>
      </c>
      <c r="E18" s="42">
        <v>3537.6390580000002</v>
      </c>
      <c r="F18" s="42">
        <v>79912.435908290005</v>
      </c>
      <c r="G18" s="42">
        <v>66830.05076862</v>
      </c>
      <c r="H18" s="42">
        <v>2597.0271186199998</v>
      </c>
      <c r="I18" s="42">
        <v>64233.023650000003</v>
      </c>
      <c r="J18" s="42">
        <v>13068.810551000002</v>
      </c>
      <c r="K18" s="42">
        <v>13.574588669999999</v>
      </c>
      <c r="L18" s="42">
        <v>19722.588043478259</v>
      </c>
      <c r="M18" s="42">
        <v>361.40544399999999</v>
      </c>
      <c r="N18" s="42">
        <v>98282.462942230006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23192.549744254269</v>
      </c>
      <c r="E19" s="41">
        <v>334.22768638053788</v>
      </c>
      <c r="F19" s="41">
        <v>19579.499825235423</v>
      </c>
      <c r="G19" s="41">
        <v>6518.1316072951249</v>
      </c>
      <c r="H19" s="41">
        <v>2577.0456895799998</v>
      </c>
      <c r="I19" s="41">
        <v>3941.0859177151251</v>
      </c>
      <c r="J19" s="41">
        <v>13047.793629270298</v>
      </c>
      <c r="K19" s="41">
        <v>13.574588669999999</v>
      </c>
      <c r="L19" s="41">
        <v>3173.2762498229545</v>
      </c>
      <c r="M19" s="41">
        <v>105.54598281535266</v>
      </c>
      <c r="N19" s="41">
        <v>1494.7354720000001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80341.518709513999</v>
      </c>
      <c r="E20" s="43">
        <v>3203.4113716194624</v>
      </c>
      <c r="F20" s="43">
        <v>60332.936083054585</v>
      </c>
      <c r="G20" s="43">
        <v>60311.919161324884</v>
      </c>
      <c r="H20" s="43">
        <v>19.981429039999998</v>
      </c>
      <c r="I20" s="43">
        <v>60291.937732284881</v>
      </c>
      <c r="J20" s="43">
        <v>21.016921729703615</v>
      </c>
      <c r="K20" s="43">
        <v>0</v>
      </c>
      <c r="L20" s="43">
        <v>16549.311793655306</v>
      </c>
      <c r="M20" s="43">
        <v>255.85946118464736</v>
      </c>
      <c r="N20" s="43">
        <v>96787.727470230006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220995.38936299609</v>
      </c>
      <c r="E21" s="44">
        <v>18006.821733025681</v>
      </c>
      <c r="F21" s="44">
        <v>512.27815644534201</v>
      </c>
      <c r="G21" s="44">
        <v>91.688575245342065</v>
      </c>
      <c r="H21" s="44">
        <v>24</v>
      </c>
      <c r="I21" s="44">
        <v>67.688575245342065</v>
      </c>
      <c r="J21" s="44">
        <v>104.04786199999999</v>
      </c>
      <c r="K21" s="44">
        <v>316.54171919999999</v>
      </c>
      <c r="L21" s="44">
        <v>25108.663912599684</v>
      </c>
      <c r="M21" s="44">
        <v>177367.62556092537</v>
      </c>
      <c r="N21" s="44">
        <v>69950.176468730424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2502.2292480150436</v>
      </c>
      <c r="E22" s="42">
        <v>602.33043524433731</v>
      </c>
      <c r="F22" s="42">
        <v>362.21337023511995</v>
      </c>
      <c r="G22" s="42">
        <v>18.411801265119927</v>
      </c>
      <c r="H22" s="42">
        <v>0</v>
      </c>
      <c r="I22" s="42">
        <v>18.411801265119927</v>
      </c>
      <c r="J22" s="42">
        <v>0</v>
      </c>
      <c r="K22" s="42">
        <v>343.80156897000001</v>
      </c>
      <c r="L22" s="42">
        <v>0</v>
      </c>
      <c r="M22" s="42">
        <v>1537.6854425355859</v>
      </c>
      <c r="N22" s="42">
        <v>102.34475624702534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343.80156897000001</v>
      </c>
      <c r="E23" s="41">
        <v>0</v>
      </c>
      <c r="F23" s="41">
        <v>343.80156897000001</v>
      </c>
      <c r="G23" s="41">
        <v>0</v>
      </c>
      <c r="H23" s="41">
        <v>0</v>
      </c>
      <c r="I23" s="41">
        <v>0</v>
      </c>
      <c r="J23" s="41">
        <v>0</v>
      </c>
      <c r="K23" s="41">
        <v>343.80156897000001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528.86051154000006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528.86051154000006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1629.5671675050432</v>
      </c>
      <c r="E25" s="43">
        <v>602.33043524433731</v>
      </c>
      <c r="F25" s="43">
        <v>18.411801265119927</v>
      </c>
      <c r="G25" s="43">
        <v>18.411801265119927</v>
      </c>
      <c r="H25" s="43">
        <v>0</v>
      </c>
      <c r="I25" s="43">
        <v>18.411801265119927</v>
      </c>
      <c r="J25" s="43">
        <v>0</v>
      </c>
      <c r="K25" s="43">
        <v>0</v>
      </c>
      <c r="L25" s="43">
        <v>0</v>
      </c>
      <c r="M25" s="43">
        <v>1008.824930995586</v>
      </c>
      <c r="N25" s="43">
        <v>102.34475624702534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69791.560749774086</v>
      </c>
      <c r="E27" s="42">
        <v>30609.681061234871</v>
      </c>
      <c r="F27" s="42">
        <v>21811.581108497347</v>
      </c>
      <c r="G27" s="42">
        <v>20522.235069421724</v>
      </c>
      <c r="H27" s="42">
        <v>11.862417839999999</v>
      </c>
      <c r="I27" s="42">
        <v>20510.372651581725</v>
      </c>
      <c r="J27" s="42">
        <v>572.91626324562469</v>
      </c>
      <c r="K27" s="42">
        <v>716.42977583000015</v>
      </c>
      <c r="L27" s="42">
        <v>5693.8619237470939</v>
      </c>
      <c r="M27" s="42">
        <v>11676.436656294765</v>
      </c>
      <c r="N27" s="42">
        <v>43112.467758110004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16512.591588470004</v>
      </c>
      <c r="E28" s="41">
        <v>15866.158463864131</v>
      </c>
      <c r="F28" s="41">
        <v>369.73396327</v>
      </c>
      <c r="G28" s="41">
        <v>214.94564100000002</v>
      </c>
      <c r="H28" s="41">
        <v>0</v>
      </c>
      <c r="I28" s="41">
        <v>214.94564100000002</v>
      </c>
      <c r="J28" s="41">
        <v>124.6771</v>
      </c>
      <c r="K28" s="41">
        <v>30.111222269999999</v>
      </c>
      <c r="L28" s="41">
        <v>2.6955930000000001</v>
      </c>
      <c r="M28" s="41">
        <v>274.00356833587199</v>
      </c>
      <c r="N28" s="41">
        <v>41525.400105500004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53278.969161304078</v>
      </c>
      <c r="E29" s="45">
        <v>14743.52259737074</v>
      </c>
      <c r="F29" s="45">
        <v>21441.847145227348</v>
      </c>
      <c r="G29" s="45">
        <v>20307.289428421725</v>
      </c>
      <c r="H29" s="45">
        <v>11.862417839999999</v>
      </c>
      <c r="I29" s="45">
        <v>20295.427010581727</v>
      </c>
      <c r="J29" s="45">
        <v>448.2391632456247</v>
      </c>
      <c r="K29" s="45">
        <v>686.31855356000017</v>
      </c>
      <c r="L29" s="45">
        <v>5691.1663307470935</v>
      </c>
      <c r="M29" s="45">
        <v>11402.433087958892</v>
      </c>
      <c r="N29" s="45">
        <v>1587.0676526100001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778748.18332840083</v>
      </c>
      <c r="E30" s="38">
        <v>377875.51786860463</v>
      </c>
      <c r="F30" s="38">
        <v>266984.63762032567</v>
      </c>
      <c r="G30" s="38">
        <v>247855.31471522662</v>
      </c>
      <c r="H30" s="38">
        <v>86749.263519610002</v>
      </c>
      <c r="I30" s="38">
        <v>161106.0511956166</v>
      </c>
      <c r="J30" s="38">
        <v>15098.117598586978</v>
      </c>
      <c r="K30" s="38">
        <v>4031.205306512069</v>
      </c>
      <c r="L30" s="38">
        <v>93662.214427529208</v>
      </c>
      <c r="M30" s="38">
        <v>40225.813411941395</v>
      </c>
      <c r="N30" s="39">
        <v>132288.38135616004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7214.0060320000002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7214.0060320000002</v>
      </c>
      <c r="M31" s="40">
        <v>0</v>
      </c>
      <c r="N31" s="40">
        <v>16.375970420000002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7214.0060320000002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7214.0060320000002</v>
      </c>
      <c r="M33" s="41">
        <v>0</v>
      </c>
      <c r="N33" s="41">
        <v>16.375970420000002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162106.45604809999</v>
      </c>
      <c r="E34" s="42">
        <v>0</v>
      </c>
      <c r="F34" s="42">
        <v>162106.45604809999</v>
      </c>
      <c r="G34" s="42">
        <v>162106.45604809999</v>
      </c>
      <c r="H34" s="42">
        <v>74590.563230100001</v>
      </c>
      <c r="I34" s="42">
        <v>87515.892817999993</v>
      </c>
      <c r="J34" s="42">
        <v>0</v>
      </c>
      <c r="K34" s="42">
        <v>0</v>
      </c>
      <c r="L34" s="42">
        <v>0</v>
      </c>
      <c r="M34" s="42">
        <v>0</v>
      </c>
      <c r="N34" s="42">
        <v>47676.60918539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33573.755239749997</v>
      </c>
      <c r="E35" s="41">
        <v>0</v>
      </c>
      <c r="F35" s="41">
        <v>33573.755239749997</v>
      </c>
      <c r="G35" s="41">
        <v>33573.755239749997</v>
      </c>
      <c r="H35" s="41">
        <v>33573.755239749997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5737.5956796200007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91082.246750010003</v>
      </c>
      <c r="E36" s="41">
        <v>0</v>
      </c>
      <c r="F36" s="41">
        <v>91082.246750010003</v>
      </c>
      <c r="G36" s="41">
        <v>91082.246750010003</v>
      </c>
      <c r="H36" s="41">
        <v>41000.278951009997</v>
      </c>
      <c r="I36" s="41">
        <v>50081.967798999998</v>
      </c>
      <c r="J36" s="41">
        <v>0</v>
      </c>
      <c r="K36" s="41">
        <v>0</v>
      </c>
      <c r="L36" s="41">
        <v>0</v>
      </c>
      <c r="M36" s="41">
        <v>0</v>
      </c>
      <c r="N36" s="41">
        <v>20541.689947670002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37450.454058340001</v>
      </c>
      <c r="E37" s="43">
        <v>0</v>
      </c>
      <c r="F37" s="43">
        <v>37450.454058340001</v>
      </c>
      <c r="G37" s="43">
        <v>37450.454058340001</v>
      </c>
      <c r="H37" s="43">
        <v>16.529039340000001</v>
      </c>
      <c r="I37" s="43">
        <v>37433.925019000002</v>
      </c>
      <c r="J37" s="43">
        <v>0</v>
      </c>
      <c r="K37" s="43">
        <v>0</v>
      </c>
      <c r="L37" s="43">
        <v>0</v>
      </c>
      <c r="M37" s="43">
        <v>0</v>
      </c>
      <c r="N37" s="43">
        <v>21397.323558099997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46517.396033930003</v>
      </c>
      <c r="E38" s="42">
        <v>10722.621682000001</v>
      </c>
      <c r="F38" s="42">
        <v>3301.2381295300002</v>
      </c>
      <c r="G38" s="42">
        <v>3301.2381295300002</v>
      </c>
      <c r="H38" s="42">
        <v>1706.4006995299999</v>
      </c>
      <c r="I38" s="42">
        <v>1594.83743</v>
      </c>
      <c r="J38" s="42">
        <v>0</v>
      </c>
      <c r="K38" s="42">
        <v>0</v>
      </c>
      <c r="L38" s="42">
        <v>32493.536222400002</v>
      </c>
      <c r="M38" s="42">
        <v>0</v>
      </c>
      <c r="N38" s="42">
        <v>39235.02167485001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20261.768323989687</v>
      </c>
      <c r="E39" s="41">
        <v>18.349868000000001</v>
      </c>
      <c r="F39" s="41">
        <v>1706.4006995299999</v>
      </c>
      <c r="G39" s="41">
        <v>1706.4006995299999</v>
      </c>
      <c r="H39" s="41">
        <v>1706.4006995299999</v>
      </c>
      <c r="I39" s="41">
        <v>0</v>
      </c>
      <c r="J39" s="41">
        <v>0</v>
      </c>
      <c r="K39" s="41">
        <v>0</v>
      </c>
      <c r="L39" s="41">
        <v>18537.017756459685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26255.627709940316</v>
      </c>
      <c r="E40" s="43">
        <v>10704.271814000002</v>
      </c>
      <c r="F40" s="43">
        <v>1594.83743</v>
      </c>
      <c r="G40" s="43">
        <v>1594.83743</v>
      </c>
      <c r="H40" s="43">
        <v>0</v>
      </c>
      <c r="I40" s="43">
        <v>1594.83743</v>
      </c>
      <c r="J40" s="43">
        <v>0</v>
      </c>
      <c r="K40" s="43">
        <v>0</v>
      </c>
      <c r="L40" s="43">
        <v>13956.518465940317</v>
      </c>
      <c r="M40" s="43">
        <v>0</v>
      </c>
      <c r="N40" s="43">
        <v>39235.02167485001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198450.76251399826</v>
      </c>
      <c r="E41" s="42">
        <v>87651.492100671196</v>
      </c>
      <c r="F41" s="42">
        <v>29902.081991859999</v>
      </c>
      <c r="G41" s="42">
        <v>21983.40387586</v>
      </c>
      <c r="H41" s="42">
        <v>1411.3303122300001</v>
      </c>
      <c r="I41" s="42">
        <v>20572.073563630001</v>
      </c>
      <c r="J41" s="42">
        <v>7918.678116</v>
      </c>
      <c r="K41" s="42">
        <v>0</v>
      </c>
      <c r="L41" s="42">
        <v>43320.342972000006</v>
      </c>
      <c r="M41" s="42">
        <v>37576.845449467059</v>
      </c>
      <c r="N41" s="42">
        <v>3365.7688820000003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24206.200910254272</v>
      </c>
      <c r="E42" s="41">
        <v>9741.4993509369597</v>
      </c>
      <c r="F42" s="41">
        <v>2869.2505727916496</v>
      </c>
      <c r="G42" s="41">
        <v>2604.0183766226501</v>
      </c>
      <c r="H42" s="41">
        <v>0</v>
      </c>
      <c r="I42" s="41">
        <v>2604.0183766226501</v>
      </c>
      <c r="J42" s="41">
        <v>265.23219616899956</v>
      </c>
      <c r="K42" s="41">
        <v>0</v>
      </c>
      <c r="L42" s="41">
        <v>11.341336041985025</v>
      </c>
      <c r="M42" s="41">
        <v>11584.109650483675</v>
      </c>
      <c r="N42" s="41">
        <v>481.08430599999997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174244.56160374399</v>
      </c>
      <c r="E43" s="43">
        <v>77909.992749734243</v>
      </c>
      <c r="F43" s="43">
        <v>27032.831419068349</v>
      </c>
      <c r="G43" s="43">
        <v>19379.385499237349</v>
      </c>
      <c r="H43" s="43">
        <v>1411.3303122300001</v>
      </c>
      <c r="I43" s="43">
        <v>17968.05518700735</v>
      </c>
      <c r="J43" s="43">
        <v>7653.4459198310005</v>
      </c>
      <c r="K43" s="43">
        <v>0</v>
      </c>
      <c r="L43" s="43">
        <v>43309.001635958019</v>
      </c>
      <c r="M43" s="43">
        <v>25992.73579898338</v>
      </c>
      <c r="N43" s="43">
        <v>2884.6845760000001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284960.81655532651</v>
      </c>
      <c r="E44" s="44">
        <v>219395.92594450992</v>
      </c>
      <c r="F44" s="44">
        <v>65564.890610816597</v>
      </c>
      <c r="G44" s="44">
        <v>57920.059685106593</v>
      </c>
      <c r="H44" s="44">
        <v>9019.9471771199987</v>
      </c>
      <c r="I44" s="44">
        <v>48900.112507986596</v>
      </c>
      <c r="J44" s="44">
        <v>6278.4104549999993</v>
      </c>
      <c r="K44" s="44">
        <v>1366.4204707100002</v>
      </c>
      <c r="L44" s="44">
        <v>0</v>
      </c>
      <c r="M44" s="44">
        <v>0</v>
      </c>
      <c r="N44" s="44">
        <v>5984.7492764000008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2260.7724352920686</v>
      </c>
      <c r="E45" s="42">
        <v>0</v>
      </c>
      <c r="F45" s="42">
        <v>2260.7724352920686</v>
      </c>
      <c r="G45" s="42">
        <v>0</v>
      </c>
      <c r="H45" s="42">
        <v>0</v>
      </c>
      <c r="I45" s="42">
        <v>0</v>
      </c>
      <c r="J45" s="42">
        <v>0</v>
      </c>
      <c r="K45" s="42">
        <v>2260.7724352920686</v>
      </c>
      <c r="L45" s="42">
        <v>0</v>
      </c>
      <c r="M45" s="42">
        <v>0</v>
      </c>
      <c r="N45" s="42">
        <v>343.80156897000001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343.80156897000001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528.86051154000006</v>
      </c>
      <c r="E47" s="41">
        <v>0</v>
      </c>
      <c r="F47" s="41">
        <v>528.86051154000006</v>
      </c>
      <c r="G47" s="41">
        <v>0</v>
      </c>
      <c r="H47" s="41">
        <v>0</v>
      </c>
      <c r="I47" s="41">
        <v>0</v>
      </c>
      <c r="J47" s="41">
        <v>0</v>
      </c>
      <c r="K47" s="41">
        <v>528.86051154000006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1731.9119237520686</v>
      </c>
      <c r="E48" s="43">
        <v>0</v>
      </c>
      <c r="F48" s="43">
        <v>1731.9119237520686</v>
      </c>
      <c r="G48" s="43">
        <v>0</v>
      </c>
      <c r="H48" s="43">
        <v>0</v>
      </c>
      <c r="I48" s="43">
        <v>0</v>
      </c>
      <c r="J48" s="43">
        <v>0</v>
      </c>
      <c r="K48" s="43">
        <v>1731.9119237520686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77237.973709754078</v>
      </c>
      <c r="E50" s="42">
        <v>60105.478141423569</v>
      </c>
      <c r="F50" s="42">
        <v>3849.1984047269762</v>
      </c>
      <c r="G50" s="42">
        <v>2544.1569766299995</v>
      </c>
      <c r="H50" s="42">
        <v>21.022100630000001</v>
      </c>
      <c r="I50" s="42">
        <v>2523.1348759999996</v>
      </c>
      <c r="J50" s="42">
        <v>901.02902758697667</v>
      </c>
      <c r="K50" s="42">
        <v>404.01240050999996</v>
      </c>
      <c r="L50" s="42">
        <v>10634.329201129194</v>
      </c>
      <c r="M50" s="42">
        <v>2648.9679624743376</v>
      </c>
      <c r="N50" s="42">
        <v>35666.054798130004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42294.705268970007</v>
      </c>
      <c r="E51" s="41">
        <v>41604.316984490004</v>
      </c>
      <c r="F51" s="41">
        <v>421.20963069999993</v>
      </c>
      <c r="G51" s="41">
        <v>54.814363999999998</v>
      </c>
      <c r="H51" s="41">
        <v>0</v>
      </c>
      <c r="I51" s="41">
        <v>54.814363999999998</v>
      </c>
      <c r="J51" s="41">
        <v>336.20417399999997</v>
      </c>
      <c r="K51" s="41">
        <v>30.191092699999999</v>
      </c>
      <c r="L51" s="41">
        <v>196.06993</v>
      </c>
      <c r="M51" s="41">
        <v>73.108723779999991</v>
      </c>
      <c r="N51" s="41">
        <v>15743.286425000002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34943.268440784072</v>
      </c>
      <c r="E52" s="45">
        <v>18501.161156933566</v>
      </c>
      <c r="F52" s="45">
        <v>3427.988774026976</v>
      </c>
      <c r="G52" s="45">
        <v>2489.3426126299996</v>
      </c>
      <c r="H52" s="45">
        <v>21.022100630000001</v>
      </c>
      <c r="I52" s="45">
        <v>2468.3205119999998</v>
      </c>
      <c r="J52" s="45">
        <v>564.8248535869767</v>
      </c>
      <c r="K52" s="45">
        <v>373.82130780999995</v>
      </c>
      <c r="L52" s="45">
        <v>10438.259271129195</v>
      </c>
      <c r="M52" s="45">
        <v>2575.8592386943374</v>
      </c>
      <c r="N52" s="45">
        <v>19922.768373129999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-101318.43857429724</v>
      </c>
      <c r="E53" s="46">
        <f>+E7-E30</f>
        <v>-275746.92860504088</v>
      </c>
      <c r="F53" s="46">
        <f t="shared" si="0"/>
        <v>-18787.066521607863</v>
      </c>
      <c r="G53" s="46">
        <f t="shared" si="0"/>
        <v>-18387.246421234391</v>
      </c>
      <c r="H53" s="46">
        <f t="shared" si="0"/>
        <v>-91.015358019983978</v>
      </c>
      <c r="I53" s="46">
        <f t="shared" si="0"/>
        <v>-18296.231063214422</v>
      </c>
      <c r="J53" s="46">
        <f t="shared" si="0"/>
        <v>111.82317101864828</v>
      </c>
      <c r="K53" s="46">
        <f t="shared" si="0"/>
        <v>-511.64327139206853</v>
      </c>
      <c r="L53" s="46">
        <f t="shared" si="0"/>
        <v>-30330.80109254417</v>
      </c>
      <c r="M53" s="46">
        <f t="shared" si="0"/>
        <v>223546.3576448955</v>
      </c>
      <c r="N53" s="46">
        <f t="shared" si="0"/>
        <v>101401.70467630745</v>
      </c>
    </row>
    <row r="54" spans="2:18" x14ac:dyDescent="0.25">
      <c r="C54" s="6"/>
      <c r="D54" s="47">
        <f>D53+N53</f>
        <v>83.266102010209579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C55" s="7"/>
      <c r="D55" s="50">
        <f>D53+N53-F9</f>
        <v>2.0956747448508395E-10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29" priority="2" operator="equal">
      <formula>0</formula>
    </cfRule>
  </conditionalFormatting>
  <conditionalFormatting sqref="E7:N52">
    <cfRule type="cellIs" dxfId="2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6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53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660080.44789492805</v>
      </c>
      <c r="E7" s="38">
        <v>101473.39202954766</v>
      </c>
      <c r="F7" s="38">
        <v>239837.65638978375</v>
      </c>
      <c r="G7" s="38">
        <v>222077.76460431705</v>
      </c>
      <c r="H7" s="38">
        <v>81823.264337639994</v>
      </c>
      <c r="I7" s="38">
        <v>140254.50026667703</v>
      </c>
      <c r="J7" s="38">
        <v>14567.105692666692</v>
      </c>
      <c r="K7" s="38">
        <v>3192.7860928000005</v>
      </c>
      <c r="L7" s="38">
        <v>57313.206107816062</v>
      </c>
      <c r="M7" s="38">
        <v>261456.19336778065</v>
      </c>
      <c r="N7" s="39">
        <v>226407.5569217882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159.89067815999999</v>
      </c>
      <c r="E8" s="40">
        <v>0</v>
      </c>
      <c r="F8" s="40">
        <v>159.89067815999999</v>
      </c>
      <c r="G8" s="40">
        <v>159.89067815999999</v>
      </c>
      <c r="H8" s="40">
        <v>159.89067815999999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7173.9133419999998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83.45598751</v>
      </c>
      <c r="E9" s="41">
        <v>0</v>
      </c>
      <c r="F9" s="41">
        <v>83.45598751</v>
      </c>
      <c r="G9" s="41">
        <v>83.45598751</v>
      </c>
      <c r="H9" s="41">
        <v>83.45598751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76.434690650000007</v>
      </c>
      <c r="E10" s="41">
        <v>0</v>
      </c>
      <c r="F10" s="41">
        <v>76.434690650000007</v>
      </c>
      <c r="G10" s="41">
        <v>76.434690650000007</v>
      </c>
      <c r="H10" s="41">
        <v>76.434690650000007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7173.9133419999998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205975.71349612001</v>
      </c>
      <c r="E11" s="42">
        <v>47366.368350534816</v>
      </c>
      <c r="F11" s="42">
        <v>73553.240800019994</v>
      </c>
      <c r="G11" s="42">
        <v>71323.459719689999</v>
      </c>
      <c r="H11" s="42">
        <v>28875.604347929999</v>
      </c>
      <c r="I11" s="42">
        <v>42447.855371760001</v>
      </c>
      <c r="J11" s="42">
        <v>1672.4012862299999</v>
      </c>
      <c r="K11" s="42">
        <v>557.37979410000003</v>
      </c>
      <c r="L11" s="42">
        <v>12459.7336338</v>
      </c>
      <c r="M11" s="42">
        <v>72596.370711765194</v>
      </c>
      <c r="N11" s="42">
        <v>2515.16192469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39989.854229789998</v>
      </c>
      <c r="E12" s="41">
        <v>11036.274202534813</v>
      </c>
      <c r="F12" s="41">
        <v>9876.4213974199993</v>
      </c>
      <c r="G12" s="41">
        <v>9736.3253256400003</v>
      </c>
      <c r="H12" s="41">
        <v>2556.51006564</v>
      </c>
      <c r="I12" s="41">
        <v>7179.8152600000003</v>
      </c>
      <c r="J12" s="41">
        <v>116.87416600000002</v>
      </c>
      <c r="K12" s="41">
        <v>23.22190578</v>
      </c>
      <c r="L12" s="41">
        <v>0</v>
      </c>
      <c r="M12" s="41">
        <v>19077.158629835187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105459.96314997</v>
      </c>
      <c r="E13" s="41">
        <v>23850.949898999999</v>
      </c>
      <c r="F13" s="41">
        <v>47303.527205309998</v>
      </c>
      <c r="G13" s="41">
        <v>46011.400776759998</v>
      </c>
      <c r="H13" s="41">
        <v>14082.341565999999</v>
      </c>
      <c r="I13" s="41">
        <v>31929.059210759999</v>
      </c>
      <c r="J13" s="41">
        <v>1205.8887153599999</v>
      </c>
      <c r="K13" s="41">
        <v>86.237713189999994</v>
      </c>
      <c r="L13" s="41">
        <v>12432.52189073</v>
      </c>
      <c r="M13" s="41">
        <v>21872.964154929999</v>
      </c>
      <c r="N13" s="41">
        <v>1615.4308200799999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60525.896116360003</v>
      </c>
      <c r="E14" s="43">
        <v>12479.144249000001</v>
      </c>
      <c r="F14" s="43">
        <v>16373.29219729</v>
      </c>
      <c r="G14" s="43">
        <v>15575.73361729</v>
      </c>
      <c r="H14" s="43">
        <v>12236.752716290001</v>
      </c>
      <c r="I14" s="43">
        <v>3338.9809009999999</v>
      </c>
      <c r="J14" s="43">
        <v>349.63840486999987</v>
      </c>
      <c r="K14" s="43">
        <v>447.92017513000002</v>
      </c>
      <c r="L14" s="43">
        <v>27.211743070000001</v>
      </c>
      <c r="M14" s="43">
        <v>31646.247927</v>
      </c>
      <c r="N14" s="43">
        <v>899.7311046100001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67964.207408139991</v>
      </c>
      <c r="E15" s="42">
        <v>2480.9275639700027</v>
      </c>
      <c r="F15" s="42">
        <v>65483.279844169985</v>
      </c>
      <c r="G15" s="42">
        <v>63970.230191139992</v>
      </c>
      <c r="H15" s="42">
        <v>48838.402417369995</v>
      </c>
      <c r="I15" s="42">
        <v>15131.827773770001</v>
      </c>
      <c r="J15" s="42">
        <v>20.328948999999966</v>
      </c>
      <c r="K15" s="42">
        <v>1492.72070403</v>
      </c>
      <c r="L15" s="42">
        <v>0</v>
      </c>
      <c r="M15" s="42">
        <v>0</v>
      </c>
      <c r="N15" s="42">
        <v>12280.294376999998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19773.535751475174</v>
      </c>
      <c r="E16" s="41">
        <v>2480.9275639700027</v>
      </c>
      <c r="F16" s="41">
        <v>17292.608187505171</v>
      </c>
      <c r="G16" s="41">
        <v>15779.558534475174</v>
      </c>
      <c r="H16" s="41">
        <v>2111.5428115599998</v>
      </c>
      <c r="I16" s="41">
        <v>13668.015722915176</v>
      </c>
      <c r="J16" s="41">
        <v>20.328948999999966</v>
      </c>
      <c r="K16" s="41">
        <v>1492.72070403</v>
      </c>
      <c r="L16" s="41">
        <v>0</v>
      </c>
      <c r="M16" s="41">
        <v>0</v>
      </c>
      <c r="N16" s="41">
        <v>2.0154529999999999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48190.671656664817</v>
      </c>
      <c r="E17" s="43">
        <v>0</v>
      </c>
      <c r="F17" s="43">
        <v>48190.671656664817</v>
      </c>
      <c r="G17" s="43">
        <v>48190.671656664817</v>
      </c>
      <c r="H17" s="43">
        <v>46726.859605809994</v>
      </c>
      <c r="I17" s="43">
        <v>1463.8120508548245</v>
      </c>
      <c r="J17" s="43">
        <v>0</v>
      </c>
      <c r="K17" s="43">
        <v>0</v>
      </c>
      <c r="L17" s="43">
        <v>0</v>
      </c>
      <c r="M17" s="43">
        <v>0</v>
      </c>
      <c r="N17" s="43">
        <v>12278.278923999998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100197.9329808788</v>
      </c>
      <c r="E18" s="42">
        <v>3267.8276359999995</v>
      </c>
      <c r="F18" s="42">
        <v>78247.999564359998</v>
      </c>
      <c r="G18" s="42">
        <v>65993.881469709988</v>
      </c>
      <c r="H18" s="42">
        <v>3917.4435217100004</v>
      </c>
      <c r="I18" s="42">
        <v>62076.437947999992</v>
      </c>
      <c r="J18" s="42">
        <v>12240.397573</v>
      </c>
      <c r="K18" s="42">
        <v>13.72052165</v>
      </c>
      <c r="L18" s="42">
        <v>18303.607574518799</v>
      </c>
      <c r="M18" s="42">
        <v>378.49820599999998</v>
      </c>
      <c r="N18" s="42">
        <v>94025.215312459986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22334.037195235273</v>
      </c>
      <c r="E19" s="41">
        <v>297.67110825070131</v>
      </c>
      <c r="F19" s="41">
        <v>20199.406536703184</v>
      </c>
      <c r="G19" s="41">
        <v>7968.7707053055638</v>
      </c>
      <c r="H19" s="41">
        <v>3898.5487348600004</v>
      </c>
      <c r="I19" s="41">
        <v>4070.2219704455629</v>
      </c>
      <c r="J19" s="41">
        <v>12216.915309747619</v>
      </c>
      <c r="K19" s="41">
        <v>13.72052165</v>
      </c>
      <c r="L19" s="41">
        <v>1726.2702544969732</v>
      </c>
      <c r="M19" s="41">
        <v>110.6892957844133</v>
      </c>
      <c r="N19" s="41">
        <v>1516.7199939999998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77863.89578564353</v>
      </c>
      <c r="E20" s="43">
        <v>2970.1565277492982</v>
      </c>
      <c r="F20" s="43">
        <v>58048.593027656811</v>
      </c>
      <c r="G20" s="43">
        <v>58025.110764404431</v>
      </c>
      <c r="H20" s="43">
        <v>18.894786850000003</v>
      </c>
      <c r="I20" s="43">
        <v>58006.215977554428</v>
      </c>
      <c r="J20" s="43">
        <v>23.48226325238176</v>
      </c>
      <c r="K20" s="43">
        <v>0</v>
      </c>
      <c r="L20" s="43">
        <v>16577.337320021827</v>
      </c>
      <c r="M20" s="43">
        <v>267.80891021558671</v>
      </c>
      <c r="N20" s="43">
        <v>92508.495318459987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214545.54155245778</v>
      </c>
      <c r="E21" s="44">
        <v>17429.375487251542</v>
      </c>
      <c r="F21" s="44">
        <v>486.03844803591642</v>
      </c>
      <c r="G21" s="44">
        <v>84.728820415916431</v>
      </c>
      <c r="H21" s="44">
        <v>24</v>
      </c>
      <c r="I21" s="44">
        <v>60.728820415916424</v>
      </c>
      <c r="J21" s="44">
        <v>84.944481999999994</v>
      </c>
      <c r="K21" s="44">
        <v>316.36514562000002</v>
      </c>
      <c r="L21" s="44">
        <v>21079.292163400336</v>
      </c>
      <c r="M21" s="44">
        <v>175550.83545377001</v>
      </c>
      <c r="N21" s="44">
        <v>67592.006786359387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2272.2841032798992</v>
      </c>
      <c r="E22" s="42">
        <v>483.07277513651536</v>
      </c>
      <c r="F22" s="42">
        <v>267.52806486302512</v>
      </c>
      <c r="G22" s="42">
        <v>17.258035423025095</v>
      </c>
      <c r="H22" s="42">
        <v>0</v>
      </c>
      <c r="I22" s="42">
        <v>17.258035423025095</v>
      </c>
      <c r="J22" s="42">
        <v>0</v>
      </c>
      <c r="K22" s="42">
        <v>250.27002944</v>
      </c>
      <c r="L22" s="42">
        <v>0</v>
      </c>
      <c r="M22" s="42">
        <v>1521.6832632803587</v>
      </c>
      <c r="N22" s="42">
        <v>70.488584098831694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250.27002944</v>
      </c>
      <c r="E23" s="41">
        <v>0</v>
      </c>
      <c r="F23" s="41">
        <v>250.27002944</v>
      </c>
      <c r="G23" s="41">
        <v>0</v>
      </c>
      <c r="H23" s="41">
        <v>0</v>
      </c>
      <c r="I23" s="41">
        <v>0</v>
      </c>
      <c r="J23" s="41">
        <v>0</v>
      </c>
      <c r="K23" s="41">
        <v>250.27002944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516.75859979000006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516.75859979000006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1505.255474049899</v>
      </c>
      <c r="E25" s="43">
        <v>483.07277513651536</v>
      </c>
      <c r="F25" s="43">
        <v>17.258035423025095</v>
      </c>
      <c r="G25" s="43">
        <v>17.258035423025095</v>
      </c>
      <c r="H25" s="43">
        <v>0</v>
      </c>
      <c r="I25" s="43">
        <v>17.258035423025095</v>
      </c>
      <c r="J25" s="43">
        <v>0</v>
      </c>
      <c r="K25" s="43">
        <v>0</v>
      </c>
      <c r="L25" s="43">
        <v>0</v>
      </c>
      <c r="M25" s="43">
        <v>1004.9246634903586</v>
      </c>
      <c r="N25" s="43">
        <v>70.488584098831694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0.98944286000000004</v>
      </c>
      <c r="E26" s="44">
        <v>0</v>
      </c>
      <c r="F26" s="44">
        <v>0.98944286000000004</v>
      </c>
      <c r="G26" s="44">
        <v>0.98944286000000004</v>
      </c>
      <c r="H26" s="44">
        <v>0.78094286000000002</v>
      </c>
      <c r="I26" s="44">
        <v>0.20849999999999999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68963.888233031554</v>
      </c>
      <c r="E27" s="42">
        <v>30445.820216654771</v>
      </c>
      <c r="F27" s="42">
        <v>21638.689547314807</v>
      </c>
      <c r="G27" s="42">
        <v>20527.326246918114</v>
      </c>
      <c r="H27" s="42">
        <v>7.1424296099999998</v>
      </c>
      <c r="I27" s="42">
        <v>20520.183817308112</v>
      </c>
      <c r="J27" s="42">
        <v>549.03340243669197</v>
      </c>
      <c r="K27" s="42">
        <v>562.32989796000004</v>
      </c>
      <c r="L27" s="42">
        <v>5470.572736096924</v>
      </c>
      <c r="M27" s="42">
        <v>11408.805732965055</v>
      </c>
      <c r="N27" s="42">
        <v>42750.47659518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16684.923673419999</v>
      </c>
      <c r="E28" s="41">
        <v>16153.226718432545</v>
      </c>
      <c r="F28" s="41">
        <v>281.24572518000002</v>
      </c>
      <c r="G28" s="41">
        <v>144.66185900000002</v>
      </c>
      <c r="H28" s="41">
        <v>0</v>
      </c>
      <c r="I28" s="41">
        <v>144.66185900000002</v>
      </c>
      <c r="J28" s="41">
        <v>99.096507000000003</v>
      </c>
      <c r="K28" s="41">
        <v>37.487359179999999</v>
      </c>
      <c r="L28" s="41">
        <v>2.852293</v>
      </c>
      <c r="M28" s="41">
        <v>247.59893680745404</v>
      </c>
      <c r="N28" s="41">
        <v>41087.092895649999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52278.964559611559</v>
      </c>
      <c r="E29" s="45">
        <v>14292.593498222226</v>
      </c>
      <c r="F29" s="45">
        <v>21357.443822134806</v>
      </c>
      <c r="G29" s="45">
        <v>20382.664387918114</v>
      </c>
      <c r="H29" s="45">
        <v>7.1424296099999998</v>
      </c>
      <c r="I29" s="45">
        <v>20375.521958308113</v>
      </c>
      <c r="J29" s="45">
        <v>449.936895436692</v>
      </c>
      <c r="K29" s="45">
        <v>524.84253878000004</v>
      </c>
      <c r="L29" s="45">
        <v>5467.7204430969241</v>
      </c>
      <c r="M29" s="45">
        <v>11161.206796157601</v>
      </c>
      <c r="N29" s="45">
        <v>1663.3836995300001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755512.57674309635</v>
      </c>
      <c r="E30" s="38">
        <v>367605.37412400736</v>
      </c>
      <c r="F30" s="38">
        <v>258815.06860259632</v>
      </c>
      <c r="G30" s="38">
        <v>240912.5975379289</v>
      </c>
      <c r="H30" s="38">
        <v>81916.913274479986</v>
      </c>
      <c r="I30" s="38">
        <v>158995.68426344887</v>
      </c>
      <c r="J30" s="38">
        <v>14198.614859408714</v>
      </c>
      <c r="K30" s="38">
        <v>3703.8562052587304</v>
      </c>
      <c r="L30" s="38">
        <v>90412.579701416194</v>
      </c>
      <c r="M30" s="38">
        <v>38679.554315076428</v>
      </c>
      <c r="N30" s="39">
        <v>130891.97208610998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7173.9133419999998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7173.9133419999998</v>
      </c>
      <c r="M31" s="40">
        <v>0</v>
      </c>
      <c r="N31" s="40">
        <v>76.434690650000007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7173.9133419999998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7173.9133419999998</v>
      </c>
      <c r="M33" s="41">
        <v>0</v>
      </c>
      <c r="N33" s="41">
        <v>76.434690650000007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156844.17327274999</v>
      </c>
      <c r="E34" s="42">
        <v>0</v>
      </c>
      <c r="F34" s="42">
        <v>156844.17327274999</v>
      </c>
      <c r="G34" s="42">
        <v>156844.17327274999</v>
      </c>
      <c r="H34" s="42">
        <v>71187.498463749987</v>
      </c>
      <c r="I34" s="42">
        <v>85656.674809000004</v>
      </c>
      <c r="J34" s="42">
        <v>0</v>
      </c>
      <c r="K34" s="42">
        <v>0</v>
      </c>
      <c r="L34" s="42">
        <v>0</v>
      </c>
      <c r="M34" s="42">
        <v>0</v>
      </c>
      <c r="N34" s="42">
        <v>51646.702148059994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33478.996078019998</v>
      </c>
      <c r="E35" s="41">
        <v>0</v>
      </c>
      <c r="F35" s="41">
        <v>33478.996078019998</v>
      </c>
      <c r="G35" s="41">
        <v>33478.996078019998</v>
      </c>
      <c r="H35" s="41">
        <v>33478.996078019998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6510.8581517700004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86139.406978049999</v>
      </c>
      <c r="E36" s="41">
        <v>0</v>
      </c>
      <c r="F36" s="41">
        <v>86139.406978049999</v>
      </c>
      <c r="G36" s="41">
        <v>86139.406978049999</v>
      </c>
      <c r="H36" s="41">
        <v>37680.99462605</v>
      </c>
      <c r="I36" s="41">
        <v>48458.412351999999</v>
      </c>
      <c r="J36" s="41">
        <v>0</v>
      </c>
      <c r="K36" s="41">
        <v>0</v>
      </c>
      <c r="L36" s="41">
        <v>0</v>
      </c>
      <c r="M36" s="41">
        <v>0</v>
      </c>
      <c r="N36" s="41">
        <v>20935.986991999998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37225.770216680001</v>
      </c>
      <c r="E37" s="43">
        <v>0</v>
      </c>
      <c r="F37" s="43">
        <v>37225.770216680001</v>
      </c>
      <c r="G37" s="43">
        <v>37225.770216680001</v>
      </c>
      <c r="H37" s="43">
        <v>27.507759679999999</v>
      </c>
      <c r="I37" s="43">
        <v>37198.262457000004</v>
      </c>
      <c r="J37" s="43">
        <v>0</v>
      </c>
      <c r="K37" s="43">
        <v>0</v>
      </c>
      <c r="L37" s="43">
        <v>0</v>
      </c>
      <c r="M37" s="43">
        <v>0</v>
      </c>
      <c r="N37" s="43">
        <v>24199.857004289999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46199.611020780008</v>
      </c>
      <c r="E38" s="42">
        <v>10937.743674999998</v>
      </c>
      <c r="F38" s="42">
        <v>2619.9176707699999</v>
      </c>
      <c r="G38" s="42">
        <v>2619.9176707699999</v>
      </c>
      <c r="H38" s="42">
        <v>1258.6147557699999</v>
      </c>
      <c r="I38" s="42">
        <v>1361.302915</v>
      </c>
      <c r="J38" s="42">
        <v>0</v>
      </c>
      <c r="K38" s="42">
        <v>0</v>
      </c>
      <c r="L38" s="42">
        <v>32641.949675010004</v>
      </c>
      <c r="M38" s="42">
        <v>0</v>
      </c>
      <c r="N38" s="42">
        <v>34044.890764359996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19775.551204475178</v>
      </c>
      <c r="E39" s="41">
        <v>20.767531999999999</v>
      </c>
      <c r="F39" s="41">
        <v>1258.6147557699999</v>
      </c>
      <c r="G39" s="41">
        <v>1258.6147557699999</v>
      </c>
      <c r="H39" s="41">
        <v>1258.6147557699999</v>
      </c>
      <c r="I39" s="41">
        <v>0</v>
      </c>
      <c r="J39" s="41">
        <v>0</v>
      </c>
      <c r="K39" s="41">
        <v>0</v>
      </c>
      <c r="L39" s="41">
        <v>18496.168916705177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26424.059816304827</v>
      </c>
      <c r="E40" s="43">
        <v>10916.976142999998</v>
      </c>
      <c r="F40" s="43">
        <v>1361.302915</v>
      </c>
      <c r="G40" s="43">
        <v>1361.302915</v>
      </c>
      <c r="H40" s="43">
        <v>0</v>
      </c>
      <c r="I40" s="43">
        <v>1361.302915</v>
      </c>
      <c r="J40" s="43">
        <v>0</v>
      </c>
      <c r="K40" s="43">
        <v>0</v>
      </c>
      <c r="L40" s="43">
        <v>14145.780758304827</v>
      </c>
      <c r="M40" s="43">
        <v>0</v>
      </c>
      <c r="N40" s="43">
        <v>34044.890764359996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190914.96405433881</v>
      </c>
      <c r="E41" s="42">
        <v>83791.142268465279</v>
      </c>
      <c r="F41" s="42">
        <v>30614.970140921982</v>
      </c>
      <c r="G41" s="42">
        <v>23276.083457921985</v>
      </c>
      <c r="H41" s="42">
        <v>1562.0742784599997</v>
      </c>
      <c r="I41" s="42">
        <v>21714.009179461984</v>
      </c>
      <c r="J41" s="42">
        <v>7338.8866829999997</v>
      </c>
      <c r="K41" s="42">
        <v>0</v>
      </c>
      <c r="L41" s="42">
        <v>40459.557144999999</v>
      </c>
      <c r="M41" s="42">
        <v>36049.294499951531</v>
      </c>
      <c r="N41" s="42">
        <v>3308.1842389999997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23258.487479235268</v>
      </c>
      <c r="E42" s="41">
        <v>7962.7231806289901</v>
      </c>
      <c r="F42" s="41">
        <v>4295.5922016701834</v>
      </c>
      <c r="G42" s="41">
        <v>3925.0176058807615</v>
      </c>
      <c r="H42" s="41">
        <v>0</v>
      </c>
      <c r="I42" s="41">
        <v>3925.0176058807615</v>
      </c>
      <c r="J42" s="41">
        <v>370.57459578942212</v>
      </c>
      <c r="K42" s="41">
        <v>0</v>
      </c>
      <c r="L42" s="41">
        <v>10.970842843298346</v>
      </c>
      <c r="M42" s="41">
        <v>10989.201254092795</v>
      </c>
      <c r="N42" s="41">
        <v>592.26970999999992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167656.47657510353</v>
      </c>
      <c r="E43" s="43">
        <v>75828.419087836286</v>
      </c>
      <c r="F43" s="43">
        <v>26319.377939251797</v>
      </c>
      <c r="G43" s="43">
        <v>19351.065852041222</v>
      </c>
      <c r="H43" s="43">
        <v>1562.0742784599997</v>
      </c>
      <c r="I43" s="43">
        <v>17788.991573581221</v>
      </c>
      <c r="J43" s="43">
        <v>6968.3120872105774</v>
      </c>
      <c r="K43" s="43">
        <v>0</v>
      </c>
      <c r="L43" s="43">
        <v>40448.586302156698</v>
      </c>
      <c r="M43" s="43">
        <v>25060.093245858734</v>
      </c>
      <c r="N43" s="43">
        <v>2715.9145289999997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276575.93667341722</v>
      </c>
      <c r="E44" s="44">
        <v>213916.4657317003</v>
      </c>
      <c r="F44" s="44">
        <v>62659.470941716907</v>
      </c>
      <c r="G44" s="44">
        <v>55284.174843526904</v>
      </c>
      <c r="H44" s="44">
        <v>7736.1457373999992</v>
      </c>
      <c r="I44" s="44">
        <v>47548.029106126902</v>
      </c>
      <c r="J44" s="44">
        <v>6082.2446310000014</v>
      </c>
      <c r="K44" s="44">
        <v>1293.0514671899998</v>
      </c>
      <c r="L44" s="44">
        <v>0</v>
      </c>
      <c r="M44" s="44">
        <v>0</v>
      </c>
      <c r="N44" s="44">
        <v>5561.6116653999998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2092.5026579387309</v>
      </c>
      <c r="E45" s="42">
        <v>0</v>
      </c>
      <c r="F45" s="42">
        <v>2092.5026579387309</v>
      </c>
      <c r="G45" s="42">
        <v>0</v>
      </c>
      <c r="H45" s="42">
        <v>0</v>
      </c>
      <c r="I45" s="42">
        <v>0</v>
      </c>
      <c r="J45" s="42">
        <v>0</v>
      </c>
      <c r="K45" s="42">
        <v>2092.5026579387309</v>
      </c>
      <c r="L45" s="42">
        <v>0</v>
      </c>
      <c r="M45" s="42">
        <v>0</v>
      </c>
      <c r="N45" s="42">
        <v>250.27002944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250.27002944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516.75859979000006</v>
      </c>
      <c r="E47" s="41">
        <v>0</v>
      </c>
      <c r="F47" s="41">
        <v>516.75859979000006</v>
      </c>
      <c r="G47" s="41">
        <v>0</v>
      </c>
      <c r="H47" s="41">
        <v>0</v>
      </c>
      <c r="I47" s="41">
        <v>0</v>
      </c>
      <c r="J47" s="41">
        <v>0</v>
      </c>
      <c r="K47" s="41">
        <v>516.75859979000006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1575.7440581487308</v>
      </c>
      <c r="E48" s="43">
        <v>0</v>
      </c>
      <c r="F48" s="43">
        <v>1575.7440581487308</v>
      </c>
      <c r="G48" s="43">
        <v>0</v>
      </c>
      <c r="H48" s="43">
        <v>0</v>
      </c>
      <c r="I48" s="43">
        <v>0</v>
      </c>
      <c r="J48" s="43">
        <v>0</v>
      </c>
      <c r="K48" s="43">
        <v>1575.7440581487308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0.98944286000000004</v>
      </c>
      <c r="E49" s="44">
        <v>0</v>
      </c>
      <c r="F49" s="44">
        <v>0.98944286000000004</v>
      </c>
      <c r="G49" s="44">
        <v>0.98944286000000004</v>
      </c>
      <c r="H49" s="44">
        <v>0.20849999999999999</v>
      </c>
      <c r="I49" s="44">
        <v>0.78094286000000002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75710.486279011559</v>
      </c>
      <c r="E50" s="42">
        <v>58960.022448841766</v>
      </c>
      <c r="F50" s="42">
        <v>3983.044475638711</v>
      </c>
      <c r="G50" s="42">
        <v>2887.2588500999996</v>
      </c>
      <c r="H50" s="42">
        <v>172.37153910000001</v>
      </c>
      <c r="I50" s="42">
        <v>2714.8873109999995</v>
      </c>
      <c r="J50" s="42">
        <v>777.48354540871162</v>
      </c>
      <c r="K50" s="42">
        <v>318.30208013000004</v>
      </c>
      <c r="L50" s="42">
        <v>10137.159539406184</v>
      </c>
      <c r="M50" s="42">
        <v>2630.2598151248949</v>
      </c>
      <c r="N50" s="42">
        <v>36003.878549199995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41713.924146069992</v>
      </c>
      <c r="E51" s="41">
        <v>41172.495381649998</v>
      </c>
      <c r="F51" s="41">
        <v>371.07660988999999</v>
      </c>
      <c r="G51" s="41">
        <v>61.506438000000003</v>
      </c>
      <c r="H51" s="41">
        <v>0</v>
      </c>
      <c r="I51" s="41">
        <v>61.506438000000003</v>
      </c>
      <c r="J51" s="41">
        <v>283.15034800000001</v>
      </c>
      <c r="K51" s="41">
        <v>26.419823890000004</v>
      </c>
      <c r="L51" s="41">
        <v>105.620138</v>
      </c>
      <c r="M51" s="41">
        <v>64.732016529999996</v>
      </c>
      <c r="N51" s="41">
        <v>16058.092422999998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33996.562132941552</v>
      </c>
      <c r="E52" s="45">
        <v>17787.527067191768</v>
      </c>
      <c r="F52" s="45">
        <v>3611.9678657487111</v>
      </c>
      <c r="G52" s="45">
        <v>2825.7524120999997</v>
      </c>
      <c r="H52" s="45">
        <v>172.37153910000001</v>
      </c>
      <c r="I52" s="45">
        <v>2653.3808729999996</v>
      </c>
      <c r="J52" s="45">
        <v>494.33319740871161</v>
      </c>
      <c r="K52" s="45">
        <v>291.88225624000006</v>
      </c>
      <c r="L52" s="45">
        <v>10031.539401406184</v>
      </c>
      <c r="M52" s="45">
        <v>2565.5277985948951</v>
      </c>
      <c r="N52" s="45">
        <v>19945.786126199997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-95432.1288481683</v>
      </c>
      <c r="E53" s="46">
        <f t="shared" si="0"/>
        <v>-266131.9820944597</v>
      </c>
      <c r="F53" s="46">
        <f t="shared" si="0"/>
        <v>-18977.412212812575</v>
      </c>
      <c r="G53" s="46">
        <f t="shared" si="0"/>
        <v>-18834.832933611848</v>
      </c>
      <c r="H53" s="46">
        <f t="shared" si="0"/>
        <v>-93.64893683999253</v>
      </c>
      <c r="I53" s="46">
        <f t="shared" si="0"/>
        <v>-18741.183996771841</v>
      </c>
      <c r="J53" s="46">
        <f t="shared" si="0"/>
        <v>368.49083325797801</v>
      </c>
      <c r="K53" s="46">
        <f t="shared" si="0"/>
        <v>-511.07011245872991</v>
      </c>
      <c r="L53" s="46">
        <f t="shared" si="0"/>
        <v>-33099.373593600132</v>
      </c>
      <c r="M53" s="46">
        <f t="shared" si="0"/>
        <v>222776.63905270421</v>
      </c>
      <c r="N53" s="46">
        <f t="shared" si="0"/>
        <v>95515.584835678223</v>
      </c>
    </row>
    <row r="54" spans="2:18" x14ac:dyDescent="0.25">
      <c r="B54" s="36"/>
      <c r="D54" s="47">
        <f>D53+N53</f>
        <v>83.455987509922124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D55" s="50">
        <f>D53+N53-F9</f>
        <v>-7.787548383930698E-11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27" priority="2" operator="equal">
      <formula>0</formula>
    </cfRule>
  </conditionalFormatting>
  <conditionalFormatting sqref="E7:N52">
    <cfRule type="cellIs" dxfId="26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499984740745262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6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54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654780.41739004257</v>
      </c>
      <c r="E7" s="38">
        <v>96145.399446313415</v>
      </c>
      <c r="F7" s="38">
        <v>241024.49854554125</v>
      </c>
      <c r="G7" s="38">
        <v>224691.66554893125</v>
      </c>
      <c r="H7" s="38">
        <v>84099.181473399993</v>
      </c>
      <c r="I7" s="38">
        <v>140592.48407553128</v>
      </c>
      <c r="J7" s="38">
        <v>13447.993414470002</v>
      </c>
      <c r="K7" s="38">
        <v>2884.8395821399999</v>
      </c>
      <c r="L7" s="38">
        <v>63907.560054722402</v>
      </c>
      <c r="M7" s="38">
        <v>253702.95934346539</v>
      </c>
      <c r="N7" s="39">
        <v>218311.84330080351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209.07428184</v>
      </c>
      <c r="E8" s="40">
        <v>0</v>
      </c>
      <c r="F8" s="40">
        <v>209.07428184</v>
      </c>
      <c r="G8" s="40">
        <v>209.07428184</v>
      </c>
      <c r="H8" s="40">
        <v>209.07428184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7029.76098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75.976156610000004</v>
      </c>
      <c r="E9" s="41">
        <v>0</v>
      </c>
      <c r="F9" s="41">
        <v>75.976156610000004</v>
      </c>
      <c r="G9" s="41">
        <v>75.976156610000004</v>
      </c>
      <c r="H9" s="41">
        <v>75.976156610000004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133.09812522999999</v>
      </c>
      <c r="E10" s="41">
        <v>0</v>
      </c>
      <c r="F10" s="41">
        <v>133.09812522999999</v>
      </c>
      <c r="G10" s="41">
        <v>133.09812522999999</v>
      </c>
      <c r="H10" s="41">
        <v>133.09812522999999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7029.76098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219520.59453839</v>
      </c>
      <c r="E11" s="42">
        <v>44614.504596999999</v>
      </c>
      <c r="F11" s="42">
        <v>79050.002634329998</v>
      </c>
      <c r="G11" s="42">
        <v>77332.935684859985</v>
      </c>
      <c r="H11" s="42">
        <v>36354.797382189994</v>
      </c>
      <c r="I11" s="42">
        <v>40978.138302669999</v>
      </c>
      <c r="J11" s="42">
        <v>1145.48567609</v>
      </c>
      <c r="K11" s="42">
        <v>571.58127338000008</v>
      </c>
      <c r="L11" s="42">
        <v>14921.367349710001</v>
      </c>
      <c r="M11" s="42">
        <v>80934.719957349997</v>
      </c>
      <c r="N11" s="42">
        <v>2220.56589781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38348.732677469998</v>
      </c>
      <c r="E12" s="41">
        <v>9006.444567999999</v>
      </c>
      <c r="F12" s="41">
        <v>6796.2005540499995</v>
      </c>
      <c r="G12" s="41">
        <v>6663.3187817399994</v>
      </c>
      <c r="H12" s="41">
        <v>808.09412273999999</v>
      </c>
      <c r="I12" s="41">
        <v>5855.2246589999995</v>
      </c>
      <c r="J12" s="41">
        <v>113.88360599999999</v>
      </c>
      <c r="K12" s="41">
        <v>18.998166309999998</v>
      </c>
      <c r="L12" s="41">
        <v>0</v>
      </c>
      <c r="M12" s="41">
        <v>22546.087555419999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101933.46444241</v>
      </c>
      <c r="E13" s="41">
        <v>24841.286024000001</v>
      </c>
      <c r="F13" s="41">
        <v>38038.619569770002</v>
      </c>
      <c r="G13" s="41">
        <v>37260.107539609999</v>
      </c>
      <c r="H13" s="41">
        <v>6567.6465719399994</v>
      </c>
      <c r="I13" s="41">
        <v>30692.460967669998</v>
      </c>
      <c r="J13" s="41">
        <v>706.64299713000003</v>
      </c>
      <c r="K13" s="41">
        <v>71.869033030000011</v>
      </c>
      <c r="L13" s="41">
        <v>14921.367349710001</v>
      </c>
      <c r="M13" s="41">
        <v>24132.191498930002</v>
      </c>
      <c r="N13" s="41">
        <v>1260.9508967199999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79238.397418509994</v>
      </c>
      <c r="E14" s="43">
        <v>10766.774005000001</v>
      </c>
      <c r="F14" s="43">
        <v>34215.18251051</v>
      </c>
      <c r="G14" s="43">
        <v>33409.509363509998</v>
      </c>
      <c r="H14" s="43">
        <v>28979.056687509998</v>
      </c>
      <c r="I14" s="43">
        <v>4430.4526759999999</v>
      </c>
      <c r="J14" s="43">
        <v>324.95907295999996</v>
      </c>
      <c r="K14" s="43">
        <v>480.71407404000001</v>
      </c>
      <c r="L14" s="43">
        <v>0</v>
      </c>
      <c r="M14" s="43">
        <v>34256.440902999995</v>
      </c>
      <c r="N14" s="43">
        <v>959.61500109000008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70188.463991600001</v>
      </c>
      <c r="E15" s="42">
        <v>2272.1963881200027</v>
      </c>
      <c r="F15" s="42">
        <v>67916.267603479995</v>
      </c>
      <c r="G15" s="42">
        <v>66465.712220599991</v>
      </c>
      <c r="H15" s="42">
        <v>47476.603112909994</v>
      </c>
      <c r="I15" s="42">
        <v>18989.109107690001</v>
      </c>
      <c r="J15" s="42">
        <v>12.703631999999971</v>
      </c>
      <c r="K15" s="42">
        <v>1437.8517508800001</v>
      </c>
      <c r="L15" s="42">
        <v>0</v>
      </c>
      <c r="M15" s="42">
        <v>0</v>
      </c>
      <c r="N15" s="42">
        <v>11789.586872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23255.545676172009</v>
      </c>
      <c r="E16" s="41">
        <v>2272.1963881200027</v>
      </c>
      <c r="F16" s="41">
        <v>20983.349288052006</v>
      </c>
      <c r="G16" s="41">
        <v>19532.793905172006</v>
      </c>
      <c r="H16" s="41">
        <v>2080.1301039599998</v>
      </c>
      <c r="I16" s="41">
        <v>17452.663801212006</v>
      </c>
      <c r="J16" s="41">
        <v>12.703631999999971</v>
      </c>
      <c r="K16" s="41">
        <v>1437.8517508800001</v>
      </c>
      <c r="L16" s="41">
        <v>0</v>
      </c>
      <c r="M16" s="41">
        <v>0</v>
      </c>
      <c r="N16" s="41">
        <v>2.1294240000000002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46932.918315427989</v>
      </c>
      <c r="E17" s="43">
        <v>0</v>
      </c>
      <c r="F17" s="43">
        <v>46932.918315427989</v>
      </c>
      <c r="G17" s="43">
        <v>46932.918315427989</v>
      </c>
      <c r="H17" s="43">
        <v>45396.473008949994</v>
      </c>
      <c r="I17" s="43">
        <v>1536.4453064779939</v>
      </c>
      <c r="J17" s="43">
        <v>0</v>
      </c>
      <c r="K17" s="43">
        <v>0</v>
      </c>
      <c r="L17" s="43">
        <v>0</v>
      </c>
      <c r="M17" s="43">
        <v>0</v>
      </c>
      <c r="N17" s="43">
        <v>11787.457447999999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95301.798600390001</v>
      </c>
      <c r="E18" s="42">
        <v>3706.4719770000006</v>
      </c>
      <c r="F18" s="42">
        <v>72282.025570389989</v>
      </c>
      <c r="G18" s="42">
        <v>60520.642212559993</v>
      </c>
      <c r="H18" s="42">
        <v>20.441213559999998</v>
      </c>
      <c r="I18" s="42">
        <v>60500.200998999993</v>
      </c>
      <c r="J18" s="42">
        <v>11747.312285</v>
      </c>
      <c r="K18" s="42">
        <v>14.07107283</v>
      </c>
      <c r="L18" s="42">
        <v>18931.500000000004</v>
      </c>
      <c r="M18" s="42">
        <v>381.80105300000002</v>
      </c>
      <c r="N18" s="42">
        <v>92408.062446130018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18697.606128305895</v>
      </c>
      <c r="E19" s="41">
        <v>268.56633472203157</v>
      </c>
      <c r="F19" s="41">
        <v>15725.209314603408</v>
      </c>
      <c r="G19" s="41">
        <v>3986.2109049006576</v>
      </c>
      <c r="H19" s="41">
        <v>0.85844543000000006</v>
      </c>
      <c r="I19" s="41">
        <v>3985.3524594706578</v>
      </c>
      <c r="J19" s="41">
        <v>11724.92733687275</v>
      </c>
      <c r="K19" s="41">
        <v>14.07107283</v>
      </c>
      <c r="L19" s="41">
        <v>2598.0262838731633</v>
      </c>
      <c r="M19" s="41">
        <v>105.80419510729622</v>
      </c>
      <c r="N19" s="41">
        <v>1441.8087507500002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76604.192472084105</v>
      </c>
      <c r="E20" s="43">
        <v>3437.905642277969</v>
      </c>
      <c r="F20" s="43">
        <v>56556.816255786587</v>
      </c>
      <c r="G20" s="43">
        <v>56534.431307659339</v>
      </c>
      <c r="H20" s="43">
        <v>19.582768129999998</v>
      </c>
      <c r="I20" s="43">
        <v>56514.848539529339</v>
      </c>
      <c r="J20" s="43">
        <v>22.384948127250169</v>
      </c>
      <c r="K20" s="43">
        <v>0</v>
      </c>
      <c r="L20" s="43">
        <v>16333.47371612684</v>
      </c>
      <c r="M20" s="43">
        <v>275.99685789270382</v>
      </c>
      <c r="N20" s="43">
        <v>90966.253695380015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207162.10622265548</v>
      </c>
      <c r="E21" s="44">
        <v>16997.978692241577</v>
      </c>
      <c r="F21" s="44">
        <v>456.78027543309389</v>
      </c>
      <c r="G21" s="44">
        <v>83.389584313093934</v>
      </c>
      <c r="H21" s="44">
        <v>24</v>
      </c>
      <c r="I21" s="44">
        <v>59.389584313093927</v>
      </c>
      <c r="J21" s="44">
        <v>56.828420999999999</v>
      </c>
      <c r="K21" s="44">
        <v>316.56227011999999</v>
      </c>
      <c r="L21" s="44">
        <v>24760.783142642402</v>
      </c>
      <c r="M21" s="44">
        <v>164946.56411233841</v>
      </c>
      <c r="N21" s="44">
        <v>63826.17471802263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2243.5553411199835</v>
      </c>
      <c r="E22" s="42">
        <v>471.18806428770318</v>
      </c>
      <c r="F22" s="42">
        <v>279.74105080354406</v>
      </c>
      <c r="G22" s="42">
        <v>21.031989583544103</v>
      </c>
      <c r="H22" s="42">
        <v>0</v>
      </c>
      <c r="I22" s="42">
        <v>21.031989583544103</v>
      </c>
      <c r="J22" s="42">
        <v>0</v>
      </c>
      <c r="K22" s="42">
        <v>258.70906121999997</v>
      </c>
      <c r="L22" s="42">
        <v>0</v>
      </c>
      <c r="M22" s="42">
        <v>1492.6262260287363</v>
      </c>
      <c r="N22" s="42">
        <v>78.523701000846344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258.70906121999997</v>
      </c>
      <c r="E23" s="41">
        <v>0</v>
      </c>
      <c r="F23" s="41">
        <v>258.70906121999997</v>
      </c>
      <c r="G23" s="41">
        <v>0</v>
      </c>
      <c r="H23" s="41">
        <v>0</v>
      </c>
      <c r="I23" s="41">
        <v>0</v>
      </c>
      <c r="J23" s="41">
        <v>0</v>
      </c>
      <c r="K23" s="41">
        <v>258.70906121999997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504.94629736999997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504.94629736999997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1479.8999825299836</v>
      </c>
      <c r="E25" s="43">
        <v>471.18806428770318</v>
      </c>
      <c r="F25" s="43">
        <v>21.031989583544103</v>
      </c>
      <c r="G25" s="43">
        <v>21.031989583544103</v>
      </c>
      <c r="H25" s="43">
        <v>0</v>
      </c>
      <c r="I25" s="43">
        <v>21.031989583544103</v>
      </c>
      <c r="J25" s="43">
        <v>0</v>
      </c>
      <c r="K25" s="43">
        <v>0</v>
      </c>
      <c r="L25" s="43">
        <v>0</v>
      </c>
      <c r="M25" s="43">
        <v>987.67992865873634</v>
      </c>
      <c r="N25" s="43">
        <v>78.523701000846344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0.19917145</v>
      </c>
      <c r="E26" s="44">
        <v>0</v>
      </c>
      <c r="F26" s="44">
        <v>0.19917145</v>
      </c>
      <c r="G26" s="44">
        <v>0.19917145</v>
      </c>
      <c r="H26" s="44">
        <v>0.19917145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60154.625242597031</v>
      </c>
      <c r="E27" s="42">
        <v>28083.059727664135</v>
      </c>
      <c r="F27" s="42">
        <v>20830.407957814656</v>
      </c>
      <c r="G27" s="42">
        <v>20058.680403724655</v>
      </c>
      <c r="H27" s="42">
        <v>14.066311450000001</v>
      </c>
      <c r="I27" s="42">
        <v>20044.614092274656</v>
      </c>
      <c r="J27" s="42">
        <v>485.66340037999998</v>
      </c>
      <c r="K27" s="42">
        <v>286.06415370999997</v>
      </c>
      <c r="L27" s="42">
        <v>5293.9095623700005</v>
      </c>
      <c r="M27" s="42">
        <v>5947.2479947482343</v>
      </c>
      <c r="N27" s="42">
        <v>40959.168685839992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15090.284786970002</v>
      </c>
      <c r="E28" s="41">
        <v>14620.212379922428</v>
      </c>
      <c r="F28" s="41">
        <v>182.46925543999998</v>
      </c>
      <c r="G28" s="41">
        <v>57.168249000000003</v>
      </c>
      <c r="H28" s="41">
        <v>0</v>
      </c>
      <c r="I28" s="41">
        <v>57.168249000000003</v>
      </c>
      <c r="J28" s="41">
        <v>98.283370999999988</v>
      </c>
      <c r="K28" s="41">
        <v>27.017635439999999</v>
      </c>
      <c r="L28" s="41">
        <v>7.6876839999999991</v>
      </c>
      <c r="M28" s="41">
        <v>279.91546760757296</v>
      </c>
      <c r="N28" s="41">
        <v>39690.020231699993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45064.340455627025</v>
      </c>
      <c r="E29" s="45">
        <v>13462.847347741706</v>
      </c>
      <c r="F29" s="45">
        <v>20647.938702374657</v>
      </c>
      <c r="G29" s="45">
        <v>20001.512154724656</v>
      </c>
      <c r="H29" s="45">
        <v>14.066311450000001</v>
      </c>
      <c r="I29" s="45">
        <v>19987.445843274658</v>
      </c>
      <c r="J29" s="45">
        <v>387.38002938</v>
      </c>
      <c r="K29" s="45">
        <v>259.04651826999998</v>
      </c>
      <c r="L29" s="45">
        <v>5286.22187837</v>
      </c>
      <c r="M29" s="45">
        <v>5667.3325271406611</v>
      </c>
      <c r="N29" s="45">
        <v>1269.14845414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738925.46713303588</v>
      </c>
      <c r="E30" s="38">
        <v>351633.73799182754</v>
      </c>
      <c r="F30" s="38">
        <v>259869.01005173652</v>
      </c>
      <c r="G30" s="38">
        <v>242774.23671420568</v>
      </c>
      <c r="H30" s="38">
        <v>84189.237318830026</v>
      </c>
      <c r="I30" s="38">
        <v>158584.99939537569</v>
      </c>
      <c r="J30" s="38">
        <v>13586.549436900001</v>
      </c>
      <c r="K30" s="38">
        <v>3508.22390063083</v>
      </c>
      <c r="L30" s="38">
        <v>90165.30378427</v>
      </c>
      <c r="M30" s="38">
        <v>37257.415305201881</v>
      </c>
      <c r="N30" s="39">
        <v>134090.81740119998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7029.76098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7029.76098</v>
      </c>
      <c r="M31" s="40">
        <v>0</v>
      </c>
      <c r="N31" s="40">
        <v>133.09812522999999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7029.76098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7029.76098</v>
      </c>
      <c r="M33" s="41">
        <v>0</v>
      </c>
      <c r="N33" s="41">
        <v>133.09812522999999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164037.70457850001</v>
      </c>
      <c r="E34" s="42">
        <v>0</v>
      </c>
      <c r="F34" s="42">
        <v>164037.70457850001</v>
      </c>
      <c r="G34" s="42">
        <v>164037.70457850001</v>
      </c>
      <c r="H34" s="42">
        <v>72231.425722500004</v>
      </c>
      <c r="I34" s="42">
        <v>91806.27885599999</v>
      </c>
      <c r="J34" s="42">
        <v>0</v>
      </c>
      <c r="K34" s="42">
        <v>0</v>
      </c>
      <c r="L34" s="42">
        <v>0</v>
      </c>
      <c r="M34" s="42">
        <v>0</v>
      </c>
      <c r="N34" s="42">
        <v>57703.455857699999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34754.559032220001</v>
      </c>
      <c r="E35" s="41">
        <v>0</v>
      </c>
      <c r="F35" s="41">
        <v>34754.559032220001</v>
      </c>
      <c r="G35" s="41">
        <v>34754.559032220001</v>
      </c>
      <c r="H35" s="41">
        <v>34754.559032220001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3594.1736452499999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88717.529226190003</v>
      </c>
      <c r="E36" s="41">
        <v>0</v>
      </c>
      <c r="F36" s="41">
        <v>88717.529226190003</v>
      </c>
      <c r="G36" s="41">
        <v>88717.529226190003</v>
      </c>
      <c r="H36" s="41">
        <v>37471.805668190005</v>
      </c>
      <c r="I36" s="41">
        <v>51245.723557999998</v>
      </c>
      <c r="J36" s="41">
        <v>0</v>
      </c>
      <c r="K36" s="41">
        <v>0</v>
      </c>
      <c r="L36" s="41">
        <v>0</v>
      </c>
      <c r="M36" s="41">
        <v>0</v>
      </c>
      <c r="N36" s="41">
        <v>14476.886112939999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40565.61632008999</v>
      </c>
      <c r="E37" s="43">
        <v>0</v>
      </c>
      <c r="F37" s="43">
        <v>40565.61632008999</v>
      </c>
      <c r="G37" s="43">
        <v>40565.61632008999</v>
      </c>
      <c r="H37" s="43">
        <v>5.0610220900000007</v>
      </c>
      <c r="I37" s="43">
        <v>40560.555297999992</v>
      </c>
      <c r="J37" s="43">
        <v>0</v>
      </c>
      <c r="K37" s="43">
        <v>0</v>
      </c>
      <c r="L37" s="43">
        <v>0</v>
      </c>
      <c r="M37" s="43">
        <v>0</v>
      </c>
      <c r="N37" s="43">
        <v>39632.396099509999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49115.211118189996</v>
      </c>
      <c r="E38" s="42">
        <v>10492.967746999999</v>
      </c>
      <c r="F38" s="42">
        <v>5024.6331906899995</v>
      </c>
      <c r="G38" s="42">
        <v>5024.6331906899995</v>
      </c>
      <c r="H38" s="42">
        <v>3703.8270586899998</v>
      </c>
      <c r="I38" s="42">
        <v>1320.8061319999999</v>
      </c>
      <c r="J38" s="42">
        <v>0</v>
      </c>
      <c r="K38" s="42">
        <v>0</v>
      </c>
      <c r="L38" s="42">
        <v>33597.6101805</v>
      </c>
      <c r="M38" s="42">
        <v>0</v>
      </c>
      <c r="N38" s="42">
        <v>32862.839745409998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23257.675100172008</v>
      </c>
      <c r="E39" s="41">
        <v>26.316296999999999</v>
      </c>
      <c r="F39" s="41">
        <v>3703.8270586899998</v>
      </c>
      <c r="G39" s="41">
        <v>3703.8270586899998</v>
      </c>
      <c r="H39" s="41">
        <v>3703.8270586899998</v>
      </c>
      <c r="I39" s="41">
        <v>0</v>
      </c>
      <c r="J39" s="41">
        <v>0</v>
      </c>
      <c r="K39" s="41">
        <v>0</v>
      </c>
      <c r="L39" s="41">
        <v>19527.531744482007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25857.536018017992</v>
      </c>
      <c r="E40" s="43">
        <v>10466.651449999999</v>
      </c>
      <c r="F40" s="43">
        <v>1320.8061319999999</v>
      </c>
      <c r="G40" s="43">
        <v>1320.8061319999999</v>
      </c>
      <c r="H40" s="43">
        <v>0</v>
      </c>
      <c r="I40" s="43">
        <v>1320.8061319999999</v>
      </c>
      <c r="J40" s="43">
        <v>0</v>
      </c>
      <c r="K40" s="43">
        <v>0</v>
      </c>
      <c r="L40" s="43">
        <v>14070.078436017995</v>
      </c>
      <c r="M40" s="43">
        <v>0</v>
      </c>
      <c r="N40" s="43">
        <v>32862.839745409998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183867.95625151999</v>
      </c>
      <c r="E41" s="42">
        <v>83208.702097149129</v>
      </c>
      <c r="F41" s="42">
        <v>26002.480617130001</v>
      </c>
      <c r="G41" s="42">
        <v>19070.567865129997</v>
      </c>
      <c r="H41" s="42">
        <v>1645.9168241299999</v>
      </c>
      <c r="I41" s="42">
        <v>17424.651040999997</v>
      </c>
      <c r="J41" s="42">
        <v>6931.9127520000002</v>
      </c>
      <c r="K41" s="42">
        <v>0</v>
      </c>
      <c r="L41" s="42">
        <v>39910.262879000009</v>
      </c>
      <c r="M41" s="42">
        <v>34746.51065824087</v>
      </c>
      <c r="N41" s="42">
        <v>3841.9047950000004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19528.379760055897</v>
      </c>
      <c r="E42" s="41">
        <v>8534.5348533501656</v>
      </c>
      <c r="F42" s="41">
        <v>323.5218600713585</v>
      </c>
      <c r="G42" s="41">
        <v>31.465980997185557</v>
      </c>
      <c r="H42" s="41">
        <v>1.125075E-2</v>
      </c>
      <c r="I42" s="41">
        <v>31.454730247185559</v>
      </c>
      <c r="J42" s="41">
        <v>292.05587907417294</v>
      </c>
      <c r="K42" s="41">
        <v>0</v>
      </c>
      <c r="L42" s="41">
        <v>0</v>
      </c>
      <c r="M42" s="41">
        <v>10670.323046634376</v>
      </c>
      <c r="N42" s="41">
        <v>611.03511900000001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164339.5764914641</v>
      </c>
      <c r="E43" s="43">
        <v>74674.167243798962</v>
      </c>
      <c r="F43" s="43">
        <v>25678.958757058641</v>
      </c>
      <c r="G43" s="43">
        <v>19039.101884132815</v>
      </c>
      <c r="H43" s="43">
        <v>1645.9055733799999</v>
      </c>
      <c r="I43" s="43">
        <v>17393.196310752814</v>
      </c>
      <c r="J43" s="43">
        <v>6639.8568729258268</v>
      </c>
      <c r="K43" s="43">
        <v>0</v>
      </c>
      <c r="L43" s="43">
        <v>39910.262879000009</v>
      </c>
      <c r="M43" s="43">
        <v>24076.187611606496</v>
      </c>
      <c r="N43" s="43">
        <v>3230.8696760000003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265870.11743227812</v>
      </c>
      <c r="E44" s="44">
        <v>206376.96900664241</v>
      </c>
      <c r="F44" s="44">
        <v>59493.1484256357</v>
      </c>
      <c r="G44" s="44">
        <v>52373.118718865699</v>
      </c>
      <c r="H44" s="44">
        <v>6408.1690319400004</v>
      </c>
      <c r="I44" s="44">
        <v>45964.949686925698</v>
      </c>
      <c r="J44" s="44">
        <v>5891.5137400000003</v>
      </c>
      <c r="K44" s="44">
        <v>1228.51596677</v>
      </c>
      <c r="L44" s="44">
        <v>0</v>
      </c>
      <c r="M44" s="44">
        <v>0</v>
      </c>
      <c r="N44" s="44">
        <v>5118.1635084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2063.3699809008299</v>
      </c>
      <c r="E45" s="42">
        <v>0</v>
      </c>
      <c r="F45" s="42">
        <v>2063.3699809008299</v>
      </c>
      <c r="G45" s="42">
        <v>0</v>
      </c>
      <c r="H45" s="42">
        <v>0</v>
      </c>
      <c r="I45" s="42">
        <v>0</v>
      </c>
      <c r="J45" s="42">
        <v>0</v>
      </c>
      <c r="K45" s="42">
        <v>2063.3699809008299</v>
      </c>
      <c r="L45" s="42">
        <v>0</v>
      </c>
      <c r="M45" s="42">
        <v>0</v>
      </c>
      <c r="N45" s="42">
        <v>258.70906121999997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258.70906121999997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504.94629736999997</v>
      </c>
      <c r="E47" s="41">
        <v>0</v>
      </c>
      <c r="F47" s="41">
        <v>504.94629736999997</v>
      </c>
      <c r="G47" s="41">
        <v>0</v>
      </c>
      <c r="H47" s="41">
        <v>0</v>
      </c>
      <c r="I47" s="41">
        <v>0</v>
      </c>
      <c r="J47" s="41">
        <v>0</v>
      </c>
      <c r="K47" s="41">
        <v>504.94629736999997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1558.42368353083</v>
      </c>
      <c r="E48" s="43">
        <v>0</v>
      </c>
      <c r="F48" s="43">
        <v>1558.42368353083</v>
      </c>
      <c r="G48" s="43">
        <v>0</v>
      </c>
      <c r="H48" s="43">
        <v>0</v>
      </c>
      <c r="I48" s="43">
        <v>0</v>
      </c>
      <c r="J48" s="43">
        <v>0</v>
      </c>
      <c r="K48" s="43">
        <v>1558.42368353083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0.19917145</v>
      </c>
      <c r="E49" s="44">
        <v>0</v>
      </c>
      <c r="F49" s="44">
        <v>0.19917145</v>
      </c>
      <c r="G49" s="44">
        <v>0.19917145</v>
      </c>
      <c r="H49" s="44">
        <v>0</v>
      </c>
      <c r="I49" s="44">
        <v>0.19917145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66941.147620197022</v>
      </c>
      <c r="E50" s="42">
        <v>51555.099141036015</v>
      </c>
      <c r="F50" s="42">
        <v>3247.4740874299996</v>
      </c>
      <c r="G50" s="42">
        <v>2268.0131895699997</v>
      </c>
      <c r="H50" s="42">
        <v>199.89868157000001</v>
      </c>
      <c r="I50" s="42">
        <v>2068.1145079999997</v>
      </c>
      <c r="J50" s="42">
        <v>763.12294489999999</v>
      </c>
      <c r="K50" s="42">
        <v>216.33795295999997</v>
      </c>
      <c r="L50" s="42">
        <v>9627.6697447699989</v>
      </c>
      <c r="M50" s="42">
        <v>2510.9046469610121</v>
      </c>
      <c r="N50" s="42">
        <v>34172.646308239993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40264.992325739993</v>
      </c>
      <c r="E51" s="41">
        <v>39755.605280759999</v>
      </c>
      <c r="F51" s="41">
        <v>414.92672322999999</v>
      </c>
      <c r="G51" s="41">
        <v>45.561463000000003</v>
      </c>
      <c r="H51" s="41">
        <v>0</v>
      </c>
      <c r="I51" s="41">
        <v>45.561463000000003</v>
      </c>
      <c r="J51" s="41">
        <v>329.297484</v>
      </c>
      <c r="K51" s="41">
        <v>40.06777623</v>
      </c>
      <c r="L51" s="41">
        <v>38.117733000000001</v>
      </c>
      <c r="M51" s="41">
        <v>56.342588750000004</v>
      </c>
      <c r="N51" s="41">
        <v>14515.31269293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26676.155294457025</v>
      </c>
      <c r="E52" s="45">
        <v>11799.493860276012</v>
      </c>
      <c r="F52" s="45">
        <v>2832.5473641999997</v>
      </c>
      <c r="G52" s="45">
        <v>2222.4517265699997</v>
      </c>
      <c r="H52" s="45">
        <v>199.89868157000001</v>
      </c>
      <c r="I52" s="45">
        <v>2022.5530449999997</v>
      </c>
      <c r="J52" s="45">
        <v>433.82546090000005</v>
      </c>
      <c r="K52" s="45">
        <v>176.27017672999997</v>
      </c>
      <c r="L52" s="45">
        <v>9589.5520117699998</v>
      </c>
      <c r="M52" s="45">
        <v>2454.5620582110123</v>
      </c>
      <c r="N52" s="45">
        <v>19657.333615309995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-84145.049742993317</v>
      </c>
      <c r="E53" s="46">
        <f t="shared" si="0"/>
        <v>-255488.33854551413</v>
      </c>
      <c r="F53" s="46">
        <f t="shared" si="0"/>
        <v>-18844.511506195267</v>
      </c>
      <c r="G53" s="46">
        <f t="shared" si="0"/>
        <v>-18082.571165274421</v>
      </c>
      <c r="H53" s="46">
        <f t="shared" si="0"/>
        <v>-90.055845430033514</v>
      </c>
      <c r="I53" s="46">
        <f t="shared" si="0"/>
        <v>-17992.515319844417</v>
      </c>
      <c r="J53" s="46">
        <f t="shared" si="0"/>
        <v>-138.55602242999885</v>
      </c>
      <c r="K53" s="46">
        <f t="shared" si="0"/>
        <v>-623.38431849083008</v>
      </c>
      <c r="L53" s="46">
        <f t="shared" si="0"/>
        <v>-26257.743729547597</v>
      </c>
      <c r="M53" s="46">
        <f t="shared" si="0"/>
        <v>216445.5440382635</v>
      </c>
      <c r="N53" s="46">
        <f t="shared" si="0"/>
        <v>84221.025899603526</v>
      </c>
    </row>
    <row r="54" spans="2:18" x14ac:dyDescent="0.25">
      <c r="B54" s="36"/>
      <c r="C54" s="6"/>
      <c r="D54" s="47">
        <f>D53+N53</f>
        <v>75.976156610209728</v>
      </c>
      <c r="E54" s="47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2.0972379388695117E-10</v>
      </c>
      <c r="E55" s="50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25" priority="2" operator="equal">
      <formula>0</formula>
    </cfRule>
  </conditionalFormatting>
  <conditionalFormatting sqref="E7:N52">
    <cfRule type="cellIs" dxfId="24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7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639670.12869229575</v>
      </c>
      <c r="E7" s="38">
        <v>89800.692488435001</v>
      </c>
      <c r="F7" s="38">
        <v>237452.63642949506</v>
      </c>
      <c r="G7" s="38">
        <v>221225.52999218006</v>
      </c>
      <c r="H7" s="38">
        <v>85224.687848949994</v>
      </c>
      <c r="I7" s="38">
        <v>136000.84214323008</v>
      </c>
      <c r="J7" s="38">
        <v>13149.833826515001</v>
      </c>
      <c r="K7" s="38">
        <v>3077.2726108000002</v>
      </c>
      <c r="L7" s="38">
        <v>60237.315534124748</v>
      </c>
      <c r="M7" s="38">
        <v>252179.4842402408</v>
      </c>
      <c r="N7" s="39">
        <v>201051.57485063217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4257.17736582</v>
      </c>
      <c r="E8" s="40">
        <v>0</v>
      </c>
      <c r="F8" s="40">
        <v>4257.17736582</v>
      </c>
      <c r="G8" s="40">
        <v>4257.17736582</v>
      </c>
      <c r="H8" s="40">
        <v>4257.17736582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7066.6696430000002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73.235968200000002</v>
      </c>
      <c r="E9" s="41">
        <v>0</v>
      </c>
      <c r="F9" s="41">
        <v>73.235968200000002</v>
      </c>
      <c r="G9" s="41">
        <v>73.235968200000002</v>
      </c>
      <c r="H9" s="41">
        <v>73.235968200000002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4183.9413976200003</v>
      </c>
      <c r="E10" s="41">
        <v>0</v>
      </c>
      <c r="F10" s="41">
        <v>4183.9413976200003</v>
      </c>
      <c r="G10" s="41">
        <v>4183.9413976200003</v>
      </c>
      <c r="H10" s="41">
        <v>4183.9413976200003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7066.6696430000002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206026.24642779</v>
      </c>
      <c r="E11" s="42">
        <v>41043.476559750001</v>
      </c>
      <c r="F11" s="42">
        <v>73979.611682279996</v>
      </c>
      <c r="G11" s="42">
        <v>72177.750256889994</v>
      </c>
      <c r="H11" s="42">
        <v>32965.266841870005</v>
      </c>
      <c r="I11" s="42">
        <v>39212.483415020004</v>
      </c>
      <c r="J11" s="42">
        <v>1227.4110575300001</v>
      </c>
      <c r="K11" s="42">
        <v>574.45036786000003</v>
      </c>
      <c r="L11" s="42">
        <v>11836.16233087</v>
      </c>
      <c r="M11" s="42">
        <v>79166.995854889989</v>
      </c>
      <c r="N11" s="42">
        <v>2132.7354917799998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39341.535539010001</v>
      </c>
      <c r="E12" s="41">
        <v>9294.4174267500021</v>
      </c>
      <c r="F12" s="41">
        <v>7559.8532191200002</v>
      </c>
      <c r="G12" s="41">
        <v>7435.3609823800007</v>
      </c>
      <c r="H12" s="41">
        <v>822.21688938</v>
      </c>
      <c r="I12" s="41">
        <v>6613.1440930000008</v>
      </c>
      <c r="J12" s="41">
        <v>105.12285299999999</v>
      </c>
      <c r="K12" s="41">
        <v>19.36938374</v>
      </c>
      <c r="L12" s="41">
        <v>0</v>
      </c>
      <c r="M12" s="41">
        <v>22487.264893139996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107870.755213</v>
      </c>
      <c r="E13" s="41">
        <v>23332.134704</v>
      </c>
      <c r="F13" s="41">
        <v>50162.416302910002</v>
      </c>
      <c r="G13" s="41">
        <v>49252.205134260003</v>
      </c>
      <c r="H13" s="41">
        <v>19741.83401124</v>
      </c>
      <c r="I13" s="41">
        <v>29510.371123019999</v>
      </c>
      <c r="J13" s="41">
        <v>818.20372197999995</v>
      </c>
      <c r="K13" s="41">
        <v>92.007446670000007</v>
      </c>
      <c r="L13" s="41">
        <v>11822.31571334</v>
      </c>
      <c r="M13" s="41">
        <v>22553.888492749997</v>
      </c>
      <c r="N13" s="41">
        <v>1147.30602032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58813.955675779995</v>
      </c>
      <c r="E14" s="43">
        <v>8416.9244289999988</v>
      </c>
      <c r="F14" s="43">
        <v>16257.34216025</v>
      </c>
      <c r="G14" s="43">
        <v>15490.184140249999</v>
      </c>
      <c r="H14" s="43">
        <v>12401.21594125</v>
      </c>
      <c r="I14" s="43">
        <v>3088.9681989999999</v>
      </c>
      <c r="J14" s="43">
        <v>304.08448255000008</v>
      </c>
      <c r="K14" s="43">
        <v>463.07353745</v>
      </c>
      <c r="L14" s="43">
        <v>13.84661753</v>
      </c>
      <c r="M14" s="43">
        <v>34125.842468999996</v>
      </c>
      <c r="N14" s="43">
        <v>985.42947145999995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69462.325249799993</v>
      </c>
      <c r="E15" s="42">
        <v>1523.456067659992</v>
      </c>
      <c r="F15" s="42">
        <v>67938.869182139999</v>
      </c>
      <c r="G15" s="42">
        <v>66573.990591509995</v>
      </c>
      <c r="H15" s="42">
        <v>47953.499835179995</v>
      </c>
      <c r="I15" s="42">
        <v>18620.49075633</v>
      </c>
      <c r="J15" s="42">
        <v>3.7106329999999161</v>
      </c>
      <c r="K15" s="42">
        <v>1361.16795763</v>
      </c>
      <c r="L15" s="42">
        <v>0</v>
      </c>
      <c r="M15" s="42">
        <v>0</v>
      </c>
      <c r="N15" s="42">
        <v>10979.255975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21871.244124464749</v>
      </c>
      <c r="E16" s="41">
        <v>1523.456067659992</v>
      </c>
      <c r="F16" s="41">
        <v>20347.788056804759</v>
      </c>
      <c r="G16" s="41">
        <v>18982.909466174759</v>
      </c>
      <c r="H16" s="41">
        <v>2071.9231605099999</v>
      </c>
      <c r="I16" s="41">
        <v>16910.986305664759</v>
      </c>
      <c r="J16" s="41">
        <v>3.7106329999999161</v>
      </c>
      <c r="K16" s="41">
        <v>1361.16795763</v>
      </c>
      <c r="L16" s="41">
        <v>0</v>
      </c>
      <c r="M16" s="41">
        <v>0</v>
      </c>
      <c r="N16" s="41">
        <v>2.1195240000000002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47591.081125335237</v>
      </c>
      <c r="E17" s="43">
        <v>0</v>
      </c>
      <c r="F17" s="43">
        <v>47591.081125335237</v>
      </c>
      <c r="G17" s="43">
        <v>47591.081125335237</v>
      </c>
      <c r="H17" s="43">
        <v>45881.576674669996</v>
      </c>
      <c r="I17" s="43">
        <v>1709.5044506652403</v>
      </c>
      <c r="J17" s="43">
        <v>0</v>
      </c>
      <c r="K17" s="43">
        <v>0</v>
      </c>
      <c r="L17" s="43">
        <v>0</v>
      </c>
      <c r="M17" s="43">
        <v>0</v>
      </c>
      <c r="N17" s="43">
        <v>10977.136451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91351.837778169996</v>
      </c>
      <c r="E18" s="42">
        <v>3546.8240660000006</v>
      </c>
      <c r="F18" s="42">
        <v>68917.072716169991</v>
      </c>
      <c r="G18" s="42">
        <v>57584.747841369994</v>
      </c>
      <c r="H18" s="42">
        <v>19.307266370000001</v>
      </c>
      <c r="I18" s="42">
        <v>57565.440574999993</v>
      </c>
      <c r="J18" s="42">
        <v>11317.033263000001</v>
      </c>
      <c r="K18" s="42">
        <v>15.291611800000002</v>
      </c>
      <c r="L18" s="42">
        <v>18529.400000000001</v>
      </c>
      <c r="M18" s="42">
        <v>358.54099600000001</v>
      </c>
      <c r="N18" s="42">
        <v>78184.885956550002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17633.881671605308</v>
      </c>
      <c r="E19" s="41">
        <v>298.25163712080018</v>
      </c>
      <c r="F19" s="41">
        <v>15187.14158911503</v>
      </c>
      <c r="G19" s="41">
        <v>3872.0132988562764</v>
      </c>
      <c r="H19" s="41">
        <v>0.78863179999999999</v>
      </c>
      <c r="I19" s="41">
        <v>3871.2246670562763</v>
      </c>
      <c r="J19" s="41">
        <v>11299.836678458754</v>
      </c>
      <c r="K19" s="41">
        <v>15.291611800000002</v>
      </c>
      <c r="L19" s="41">
        <v>2042.9561133449265</v>
      </c>
      <c r="M19" s="41">
        <v>105.53233202455182</v>
      </c>
      <c r="N19" s="41">
        <v>9004.5966213400006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73717.956106564685</v>
      </c>
      <c r="E20" s="43">
        <v>3248.5724288792003</v>
      </c>
      <c r="F20" s="43">
        <v>53729.931127054966</v>
      </c>
      <c r="G20" s="43">
        <v>53712.734542513717</v>
      </c>
      <c r="H20" s="43">
        <v>18.51863457</v>
      </c>
      <c r="I20" s="43">
        <v>53694.215907943719</v>
      </c>
      <c r="J20" s="43">
        <v>17.196584541246882</v>
      </c>
      <c r="K20" s="43">
        <v>0</v>
      </c>
      <c r="L20" s="43">
        <v>16486.443886655074</v>
      </c>
      <c r="M20" s="43">
        <v>253.0086639754482</v>
      </c>
      <c r="N20" s="43">
        <v>69180.289335210007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202965.74171152123</v>
      </c>
      <c r="E21" s="44">
        <v>16833.925702505079</v>
      </c>
      <c r="F21" s="44">
        <v>547.65482032</v>
      </c>
      <c r="G21" s="44">
        <v>186.405328</v>
      </c>
      <c r="H21" s="44">
        <v>24</v>
      </c>
      <c r="I21" s="44">
        <v>162.405328</v>
      </c>
      <c r="J21" s="44">
        <v>47.708976</v>
      </c>
      <c r="K21" s="44">
        <v>313.54051632000005</v>
      </c>
      <c r="L21" s="44">
        <v>24518.411372244744</v>
      </c>
      <c r="M21" s="44">
        <v>161065.7498164514</v>
      </c>
      <c r="N21" s="44">
        <v>63620.764394296057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2131.514860385907</v>
      </c>
      <c r="E22" s="42">
        <v>459.30674987185046</v>
      </c>
      <c r="F22" s="42">
        <v>248.066262529216</v>
      </c>
      <c r="G22" s="42">
        <v>20.815892629215995</v>
      </c>
      <c r="H22" s="42">
        <v>0</v>
      </c>
      <c r="I22" s="42">
        <v>20.815892629215995</v>
      </c>
      <c r="J22" s="42">
        <v>0</v>
      </c>
      <c r="K22" s="42">
        <v>227.25036990000001</v>
      </c>
      <c r="L22" s="42">
        <v>0</v>
      </c>
      <c r="M22" s="42">
        <v>1424.1418479848405</v>
      </c>
      <c r="N22" s="42">
        <v>76.209953266075502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227.25036990000001</v>
      </c>
      <c r="E23" s="41">
        <v>0</v>
      </c>
      <c r="F23" s="41">
        <v>227.25036990000001</v>
      </c>
      <c r="G23" s="41">
        <v>0</v>
      </c>
      <c r="H23" s="41">
        <v>0</v>
      </c>
      <c r="I23" s="41">
        <v>0</v>
      </c>
      <c r="J23" s="41">
        <v>0</v>
      </c>
      <c r="K23" s="41">
        <v>227.25036990000001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511.43735787999998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511.43735787999998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1392.8271326059071</v>
      </c>
      <c r="E25" s="43">
        <v>459.30674987185046</v>
      </c>
      <c r="F25" s="43">
        <v>20.815892629215995</v>
      </c>
      <c r="G25" s="43">
        <v>20.815892629215995</v>
      </c>
      <c r="H25" s="43">
        <v>0</v>
      </c>
      <c r="I25" s="43">
        <v>20.815892629215995</v>
      </c>
      <c r="J25" s="43">
        <v>0</v>
      </c>
      <c r="K25" s="43">
        <v>0</v>
      </c>
      <c r="L25" s="43">
        <v>0</v>
      </c>
      <c r="M25" s="43">
        <v>912.70449010484049</v>
      </c>
      <c r="N25" s="43">
        <v>76.209953266075502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63475.285298808543</v>
      </c>
      <c r="E27" s="42">
        <v>26393.70334264807</v>
      </c>
      <c r="F27" s="42">
        <v>21564.184400235874</v>
      </c>
      <c r="G27" s="42">
        <v>20424.642715960876</v>
      </c>
      <c r="H27" s="42">
        <v>5.4365397100000008</v>
      </c>
      <c r="I27" s="42">
        <v>20419.206176250875</v>
      </c>
      <c r="J27" s="42">
        <v>553.96989698499988</v>
      </c>
      <c r="K27" s="42">
        <v>585.57178728999997</v>
      </c>
      <c r="L27" s="42">
        <v>5353.3418310099996</v>
      </c>
      <c r="M27" s="42">
        <v>10164.0557249146</v>
      </c>
      <c r="N27" s="42">
        <v>38991.053436740003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13492.618591300001</v>
      </c>
      <c r="E28" s="41">
        <v>12989.408262584679</v>
      </c>
      <c r="F28" s="41">
        <v>364.01687346000006</v>
      </c>
      <c r="G28" s="41">
        <v>189.17039600000001</v>
      </c>
      <c r="H28" s="41">
        <v>0</v>
      </c>
      <c r="I28" s="41">
        <v>189.17039600000001</v>
      </c>
      <c r="J28" s="41">
        <v>149.164355</v>
      </c>
      <c r="K28" s="41">
        <v>25.682122460000006</v>
      </c>
      <c r="L28" s="41">
        <v>4.9429409999999994</v>
      </c>
      <c r="M28" s="41">
        <v>134.25051425532399</v>
      </c>
      <c r="N28" s="41">
        <v>37638.190601250004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49982.666707508542</v>
      </c>
      <c r="E29" s="45">
        <v>13404.295080063392</v>
      </c>
      <c r="F29" s="45">
        <v>21200.167526775873</v>
      </c>
      <c r="G29" s="45">
        <v>20235.472319960874</v>
      </c>
      <c r="H29" s="45">
        <v>5.4365397100000008</v>
      </c>
      <c r="I29" s="45">
        <v>20230.035780250873</v>
      </c>
      <c r="J29" s="45">
        <v>404.80554198499993</v>
      </c>
      <c r="K29" s="45">
        <v>559.88966483000002</v>
      </c>
      <c r="L29" s="45">
        <v>5348.3988900099994</v>
      </c>
      <c r="M29" s="45">
        <v>10029.805210659277</v>
      </c>
      <c r="N29" s="45">
        <v>1352.86283549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710836.89935144782</v>
      </c>
      <c r="E30" s="38">
        <v>332750.12454054691</v>
      </c>
      <c r="F30" s="38">
        <v>255841.86762103354</v>
      </c>
      <c r="G30" s="38">
        <v>239197.12019138155</v>
      </c>
      <c r="H30" s="38">
        <v>85315.415743610007</v>
      </c>
      <c r="I30" s="38">
        <v>153881.70444777154</v>
      </c>
      <c r="J30" s="38">
        <v>13082.1771408</v>
      </c>
      <c r="K30" s="38">
        <v>3562.5702888519822</v>
      </c>
      <c r="L30" s="38">
        <v>86698.079254775002</v>
      </c>
      <c r="M30" s="38">
        <v>35546.827935092268</v>
      </c>
      <c r="N30" s="39">
        <v>129811.56822327999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7066.6696430000002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7066.6696430000002</v>
      </c>
      <c r="M31" s="40">
        <v>0</v>
      </c>
      <c r="N31" s="40">
        <v>4183.9413976200003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7066.6696430000002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7066.6696430000002</v>
      </c>
      <c r="M33" s="41">
        <v>0</v>
      </c>
      <c r="N33" s="41">
        <v>4183.9413976200003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156991.80125210001</v>
      </c>
      <c r="E34" s="42">
        <v>0</v>
      </c>
      <c r="F34" s="42">
        <v>156991.80125210001</v>
      </c>
      <c r="G34" s="42">
        <v>156991.80125210001</v>
      </c>
      <c r="H34" s="42">
        <v>68803.720547100005</v>
      </c>
      <c r="I34" s="42">
        <v>88188.080705</v>
      </c>
      <c r="J34" s="42">
        <v>0</v>
      </c>
      <c r="K34" s="42">
        <v>0</v>
      </c>
      <c r="L34" s="42">
        <v>0</v>
      </c>
      <c r="M34" s="42">
        <v>0</v>
      </c>
      <c r="N34" s="42">
        <v>51167.180667469991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35585.727430029998</v>
      </c>
      <c r="E35" s="41">
        <v>0</v>
      </c>
      <c r="F35" s="41">
        <v>35585.727430029998</v>
      </c>
      <c r="G35" s="41">
        <v>35585.727430029998</v>
      </c>
      <c r="H35" s="41">
        <v>35585.727430029998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3755.8081089799998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81277.918156080006</v>
      </c>
      <c r="E36" s="41">
        <v>0</v>
      </c>
      <c r="F36" s="41">
        <v>81277.918156080006</v>
      </c>
      <c r="G36" s="41">
        <v>81277.918156080006</v>
      </c>
      <c r="H36" s="41">
        <v>33148.810237080004</v>
      </c>
      <c r="I36" s="41">
        <v>48129.107919000002</v>
      </c>
      <c r="J36" s="41">
        <v>0</v>
      </c>
      <c r="K36" s="41">
        <v>0</v>
      </c>
      <c r="L36" s="41">
        <v>0</v>
      </c>
      <c r="M36" s="41">
        <v>0</v>
      </c>
      <c r="N36" s="41">
        <v>27740.143077239998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40128.155665990002</v>
      </c>
      <c r="E37" s="43">
        <v>0</v>
      </c>
      <c r="F37" s="43">
        <v>40128.155665990002</v>
      </c>
      <c r="G37" s="43">
        <v>40128.155665990002</v>
      </c>
      <c r="H37" s="43">
        <v>69.182879990000004</v>
      </c>
      <c r="I37" s="43">
        <v>40058.972785999998</v>
      </c>
      <c r="J37" s="43">
        <v>0</v>
      </c>
      <c r="K37" s="43">
        <v>0</v>
      </c>
      <c r="L37" s="43">
        <v>0</v>
      </c>
      <c r="M37" s="43">
        <v>0</v>
      </c>
      <c r="N37" s="43">
        <v>19671.229481249997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47449.604769329992</v>
      </c>
      <c r="E38" s="42">
        <v>9987.4571849999993</v>
      </c>
      <c r="F38" s="42">
        <v>4604.7037843300004</v>
      </c>
      <c r="G38" s="42">
        <v>4604.7037843300004</v>
      </c>
      <c r="H38" s="42">
        <v>3584.38457733</v>
      </c>
      <c r="I38" s="42">
        <v>1020.319207</v>
      </c>
      <c r="J38" s="42">
        <v>0</v>
      </c>
      <c r="K38" s="42">
        <v>0</v>
      </c>
      <c r="L38" s="42">
        <v>32857.443799999994</v>
      </c>
      <c r="M38" s="42">
        <v>0</v>
      </c>
      <c r="N38" s="42">
        <v>32991.976455469994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21873.363648464754</v>
      </c>
      <c r="E39" s="41">
        <v>30.639807000000001</v>
      </c>
      <c r="F39" s="41">
        <v>3584.38457733</v>
      </c>
      <c r="G39" s="41">
        <v>3584.38457733</v>
      </c>
      <c r="H39" s="41">
        <v>3584.38457733</v>
      </c>
      <c r="I39" s="41">
        <v>0</v>
      </c>
      <c r="J39" s="41">
        <v>0</v>
      </c>
      <c r="K39" s="41">
        <v>0</v>
      </c>
      <c r="L39" s="41">
        <v>18258.339264134753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25576.241120865241</v>
      </c>
      <c r="E40" s="43">
        <v>9956.8173779999997</v>
      </c>
      <c r="F40" s="43">
        <v>1020.319207</v>
      </c>
      <c r="G40" s="43">
        <v>1020.319207</v>
      </c>
      <c r="H40" s="43">
        <v>0</v>
      </c>
      <c r="I40" s="43">
        <v>1020.319207</v>
      </c>
      <c r="J40" s="43">
        <v>0</v>
      </c>
      <c r="K40" s="43">
        <v>0</v>
      </c>
      <c r="L40" s="43">
        <v>14599.104535865241</v>
      </c>
      <c r="M40" s="43">
        <v>0</v>
      </c>
      <c r="N40" s="43">
        <v>32991.976455469994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165910.52011372001</v>
      </c>
      <c r="E41" s="42">
        <v>66051.660979630411</v>
      </c>
      <c r="F41" s="42">
        <v>29434.934193799061</v>
      </c>
      <c r="G41" s="42">
        <v>22937.219033799061</v>
      </c>
      <c r="H41" s="42">
        <v>5914.3694775500007</v>
      </c>
      <c r="I41" s="42">
        <v>17022.849556249061</v>
      </c>
      <c r="J41" s="42">
        <v>6497.7151599999997</v>
      </c>
      <c r="K41" s="42">
        <v>0</v>
      </c>
      <c r="L41" s="42">
        <v>37375.976135000004</v>
      </c>
      <c r="M41" s="42">
        <v>33047.948805290522</v>
      </c>
      <c r="N41" s="42">
        <v>3626.2036210000001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26030.477987945309</v>
      </c>
      <c r="E42" s="41">
        <v>11157.786726715272</v>
      </c>
      <c r="F42" s="41">
        <v>4438.3877595898084</v>
      </c>
      <c r="G42" s="41">
        <v>4173.3462937121913</v>
      </c>
      <c r="H42" s="41">
        <v>4128.1017783400002</v>
      </c>
      <c r="I42" s="41">
        <v>45.24451537219074</v>
      </c>
      <c r="J42" s="41">
        <v>265.04146587761693</v>
      </c>
      <c r="K42" s="41">
        <v>0</v>
      </c>
      <c r="L42" s="41">
        <v>0</v>
      </c>
      <c r="M42" s="41">
        <v>10434.303501640228</v>
      </c>
      <c r="N42" s="41">
        <v>608.00030500000003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139880.04212577469</v>
      </c>
      <c r="E43" s="43">
        <v>54893.874252915142</v>
      </c>
      <c r="F43" s="43">
        <v>24996.546434209253</v>
      </c>
      <c r="G43" s="43">
        <v>18763.87274008687</v>
      </c>
      <c r="H43" s="43">
        <v>1786.26769921</v>
      </c>
      <c r="I43" s="43">
        <v>16977.605040876871</v>
      </c>
      <c r="J43" s="43">
        <v>6232.6736941223826</v>
      </c>
      <c r="K43" s="43">
        <v>0</v>
      </c>
      <c r="L43" s="43">
        <v>37375.976135000004</v>
      </c>
      <c r="M43" s="43">
        <v>22613.645303650293</v>
      </c>
      <c r="N43" s="43">
        <v>3018.2033160000001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261685.65546541728</v>
      </c>
      <c r="E44" s="44">
        <v>202681.51657449477</v>
      </c>
      <c r="F44" s="44">
        <v>59004.138890922499</v>
      </c>
      <c r="G44" s="44">
        <v>51935.623658752498</v>
      </c>
      <c r="H44" s="44">
        <v>6589.7171122300006</v>
      </c>
      <c r="I44" s="44">
        <v>45345.906546522499</v>
      </c>
      <c r="J44" s="44">
        <v>5815.4421440000006</v>
      </c>
      <c r="K44" s="44">
        <v>1253.0730881699999</v>
      </c>
      <c r="L44" s="44">
        <v>0</v>
      </c>
      <c r="M44" s="44">
        <v>0</v>
      </c>
      <c r="N44" s="44">
        <v>4900.8506404000009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1980.4744437519826</v>
      </c>
      <c r="E45" s="42">
        <v>0</v>
      </c>
      <c r="F45" s="42">
        <v>1980.4744437519826</v>
      </c>
      <c r="G45" s="42">
        <v>0</v>
      </c>
      <c r="H45" s="42">
        <v>0</v>
      </c>
      <c r="I45" s="42">
        <v>0</v>
      </c>
      <c r="J45" s="42">
        <v>0</v>
      </c>
      <c r="K45" s="42">
        <v>1980.4744437519826</v>
      </c>
      <c r="L45" s="42">
        <v>0</v>
      </c>
      <c r="M45" s="42">
        <v>0</v>
      </c>
      <c r="N45" s="42">
        <v>227.25036990000001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227.25036990000001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511.43735787999998</v>
      </c>
      <c r="E47" s="41">
        <v>0</v>
      </c>
      <c r="F47" s="41">
        <v>511.43735787999998</v>
      </c>
      <c r="G47" s="41">
        <v>0</v>
      </c>
      <c r="H47" s="41">
        <v>0</v>
      </c>
      <c r="I47" s="41">
        <v>0</v>
      </c>
      <c r="J47" s="41">
        <v>0</v>
      </c>
      <c r="K47" s="41">
        <v>511.43735787999998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1469.0370858719825</v>
      </c>
      <c r="E48" s="43">
        <v>0</v>
      </c>
      <c r="F48" s="43">
        <v>1469.0370858719825</v>
      </c>
      <c r="G48" s="43">
        <v>0</v>
      </c>
      <c r="H48" s="43">
        <v>0</v>
      </c>
      <c r="I48" s="43">
        <v>0</v>
      </c>
      <c r="J48" s="43">
        <v>0</v>
      </c>
      <c r="K48" s="43">
        <v>1469.0370858719825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69752.173664128539</v>
      </c>
      <c r="E50" s="42">
        <v>54029.489801421791</v>
      </c>
      <c r="F50" s="42">
        <v>3825.8150561299999</v>
      </c>
      <c r="G50" s="42">
        <v>2727.7724623999998</v>
      </c>
      <c r="H50" s="42">
        <v>423.22402940000001</v>
      </c>
      <c r="I50" s="42">
        <v>2304.5484329999999</v>
      </c>
      <c r="J50" s="42">
        <v>769.01983679999989</v>
      </c>
      <c r="K50" s="42">
        <v>329.0227569299999</v>
      </c>
      <c r="L50" s="42">
        <v>9397.9896767749997</v>
      </c>
      <c r="M50" s="42">
        <v>2498.879129801745</v>
      </c>
      <c r="N50" s="42">
        <v>32714.16507142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38265.610098360004</v>
      </c>
      <c r="E51" s="41">
        <v>37726.79765031</v>
      </c>
      <c r="F51" s="41">
        <v>284.12506009000003</v>
      </c>
      <c r="G51" s="41">
        <v>50.918004999999994</v>
      </c>
      <c r="H51" s="41">
        <v>0</v>
      </c>
      <c r="I51" s="41">
        <v>50.918004999999994</v>
      </c>
      <c r="J51" s="41">
        <v>204.13312500000001</v>
      </c>
      <c r="K51" s="41">
        <v>29.073930090000005</v>
      </c>
      <c r="L51" s="41">
        <v>186.77992800000001</v>
      </c>
      <c r="M51" s="41">
        <v>67.907459960000011</v>
      </c>
      <c r="N51" s="41">
        <v>12865.199094190002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31486.563565768542</v>
      </c>
      <c r="E52" s="45">
        <v>16302.692151111794</v>
      </c>
      <c r="F52" s="45">
        <v>3541.6899960399996</v>
      </c>
      <c r="G52" s="45">
        <v>2676.8544573999998</v>
      </c>
      <c r="H52" s="45">
        <v>423.22402940000001</v>
      </c>
      <c r="I52" s="45">
        <v>2253.6304279999999</v>
      </c>
      <c r="J52" s="45">
        <v>564.88671179999994</v>
      </c>
      <c r="K52" s="45">
        <v>299.94882683999992</v>
      </c>
      <c r="L52" s="45">
        <v>9211.2097487749998</v>
      </c>
      <c r="M52" s="45">
        <v>2430.9716698417451</v>
      </c>
      <c r="N52" s="45">
        <v>19848.96597723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-71166.770659152069</v>
      </c>
      <c r="E53" s="46">
        <f t="shared" si="0"/>
        <v>-242949.43205211189</v>
      </c>
      <c r="F53" s="46">
        <f t="shared" si="0"/>
        <v>-18389.231191538478</v>
      </c>
      <c r="G53" s="46">
        <f t="shared" si="0"/>
        <v>-17971.590199201484</v>
      </c>
      <c r="H53" s="46">
        <f t="shared" si="0"/>
        <v>-90.72789466001268</v>
      </c>
      <c r="I53" s="46">
        <f t="shared" si="0"/>
        <v>-17880.862304541457</v>
      </c>
      <c r="J53" s="46">
        <f t="shared" si="0"/>
        <v>67.656685715001004</v>
      </c>
      <c r="K53" s="46">
        <f t="shared" si="0"/>
        <v>-485.29767805198207</v>
      </c>
      <c r="L53" s="46">
        <f t="shared" si="0"/>
        <v>-26460.763720650255</v>
      </c>
      <c r="M53" s="46">
        <f t="shared" si="0"/>
        <v>216632.65630514853</v>
      </c>
      <c r="N53" s="46">
        <f t="shared" si="0"/>
        <v>71240.006627352181</v>
      </c>
    </row>
    <row r="54" spans="2:18" x14ac:dyDescent="0.25">
      <c r="B54" s="36"/>
      <c r="C54" s="6"/>
      <c r="D54" s="47">
        <f>D53+N53</f>
        <v>73.235968200111529</v>
      </c>
      <c r="E54" s="47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1.1152678780490533E-10</v>
      </c>
      <c r="E55" s="50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23" priority="2" operator="equal">
      <formula>0</formula>
    </cfRule>
  </conditionalFormatting>
  <conditionalFormatting sqref="E7:N52">
    <cfRule type="cellIs" dxfId="22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499984740745262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D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19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56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627020.63753961329</v>
      </c>
      <c r="E7" s="38">
        <v>89939.815849852675</v>
      </c>
      <c r="F7" s="38">
        <v>230167.99699824688</v>
      </c>
      <c r="G7" s="38">
        <v>215192.14800038689</v>
      </c>
      <c r="H7" s="38">
        <v>82963.490454090002</v>
      </c>
      <c r="I7" s="38">
        <v>132228.65754629692</v>
      </c>
      <c r="J7" s="38">
        <v>12121.666401089999</v>
      </c>
      <c r="K7" s="38">
        <v>2854.1825967699997</v>
      </c>
      <c r="L7" s="38">
        <v>60406.002990865818</v>
      </c>
      <c r="M7" s="38">
        <v>246506.821700648</v>
      </c>
      <c r="N7" s="39">
        <v>210892.41526648295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243.23476496000001</v>
      </c>
      <c r="E8" s="40">
        <v>0</v>
      </c>
      <c r="F8" s="40">
        <v>243.23476496000001</v>
      </c>
      <c r="G8" s="40">
        <v>243.23476496000001</v>
      </c>
      <c r="H8" s="40">
        <v>243.23476496000001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3018.9852249999999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76.015343560000005</v>
      </c>
      <c r="E9" s="41">
        <v>0</v>
      </c>
      <c r="F9" s="41">
        <v>76.015343560000005</v>
      </c>
      <c r="G9" s="41">
        <v>76.015343560000005</v>
      </c>
      <c r="H9" s="41">
        <v>76.015343560000005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167.21942140000002</v>
      </c>
      <c r="E10" s="41">
        <v>0</v>
      </c>
      <c r="F10" s="41">
        <v>167.21942140000002</v>
      </c>
      <c r="G10" s="41">
        <v>167.21942140000002</v>
      </c>
      <c r="H10" s="41">
        <v>167.21942140000002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3018.9852249999999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201348.88576410996</v>
      </c>
      <c r="E11" s="42">
        <v>40762.622490499998</v>
      </c>
      <c r="F11" s="42">
        <v>70048.581880269994</v>
      </c>
      <c r="G11" s="42">
        <v>68747.137903809999</v>
      </c>
      <c r="H11" s="42">
        <v>32538.495621199996</v>
      </c>
      <c r="I11" s="42">
        <v>36208.642282610002</v>
      </c>
      <c r="J11" s="42">
        <v>759.66337872000008</v>
      </c>
      <c r="K11" s="42">
        <v>541.78059773999985</v>
      </c>
      <c r="L11" s="42">
        <v>13028.1006284</v>
      </c>
      <c r="M11" s="42">
        <v>77509.580764939994</v>
      </c>
      <c r="N11" s="42">
        <v>2184.9486932899999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39438.23860294999</v>
      </c>
      <c r="E12" s="41">
        <v>10136.937515500002</v>
      </c>
      <c r="F12" s="41">
        <v>7477.4290433299993</v>
      </c>
      <c r="G12" s="41">
        <v>7359.1666386099996</v>
      </c>
      <c r="H12" s="41">
        <v>849.95762060999994</v>
      </c>
      <c r="I12" s="41">
        <v>6509.2090179999996</v>
      </c>
      <c r="J12" s="41">
        <v>100.016428</v>
      </c>
      <c r="K12" s="41">
        <v>18.245976720000002</v>
      </c>
      <c r="L12" s="41">
        <v>0</v>
      </c>
      <c r="M12" s="41">
        <v>21823.872044119995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101681.82470806999</v>
      </c>
      <c r="E13" s="41">
        <v>21268.436153999999</v>
      </c>
      <c r="F13" s="41">
        <v>45476.52179888</v>
      </c>
      <c r="G13" s="41">
        <v>44892.013767140001</v>
      </c>
      <c r="H13" s="41">
        <v>18735.574209529997</v>
      </c>
      <c r="I13" s="41">
        <v>26156.43955761</v>
      </c>
      <c r="J13" s="41">
        <v>516.96728815999995</v>
      </c>
      <c r="K13" s="41">
        <v>67.540743579999997</v>
      </c>
      <c r="L13" s="41">
        <v>13016.05210237</v>
      </c>
      <c r="M13" s="41">
        <v>21920.814652819998</v>
      </c>
      <c r="N13" s="41">
        <v>1117.3553311800001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60228.822453090004</v>
      </c>
      <c r="E14" s="43">
        <v>9357.2488209999992</v>
      </c>
      <c r="F14" s="43">
        <v>17094.631038060001</v>
      </c>
      <c r="G14" s="43">
        <v>16495.957498060001</v>
      </c>
      <c r="H14" s="43">
        <v>12952.963791059999</v>
      </c>
      <c r="I14" s="43">
        <v>3542.9937070000001</v>
      </c>
      <c r="J14" s="43">
        <v>142.67966256000014</v>
      </c>
      <c r="K14" s="43">
        <v>455.99387743999989</v>
      </c>
      <c r="L14" s="43">
        <v>12.04852603</v>
      </c>
      <c r="M14" s="43">
        <v>33764.894068000001</v>
      </c>
      <c r="N14" s="43">
        <v>1067.59336211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74415.565022440001</v>
      </c>
      <c r="E15" s="42">
        <v>1967.6050653499988</v>
      </c>
      <c r="F15" s="42">
        <v>72447.959957090003</v>
      </c>
      <c r="G15" s="42">
        <v>71148.189440440008</v>
      </c>
      <c r="H15" s="42">
        <v>50104.278817130005</v>
      </c>
      <c r="I15" s="42">
        <v>21043.910623310003</v>
      </c>
      <c r="J15" s="42">
        <v>9.50941499999999</v>
      </c>
      <c r="K15" s="42">
        <v>1290.26110165</v>
      </c>
      <c r="L15" s="42">
        <v>0</v>
      </c>
      <c r="M15" s="42">
        <v>0</v>
      </c>
      <c r="N15" s="42">
        <v>11066.739145000001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24653.872055979416</v>
      </c>
      <c r="E16" s="41">
        <v>1967.6050653499988</v>
      </c>
      <c r="F16" s="41">
        <v>22686.266990629418</v>
      </c>
      <c r="G16" s="41">
        <v>21386.496473979416</v>
      </c>
      <c r="H16" s="41">
        <v>2071.1028842699998</v>
      </c>
      <c r="I16" s="41">
        <v>19315.393589709416</v>
      </c>
      <c r="J16" s="41">
        <v>9.50941499999999</v>
      </c>
      <c r="K16" s="41">
        <v>1290.26110165</v>
      </c>
      <c r="L16" s="41">
        <v>0</v>
      </c>
      <c r="M16" s="41">
        <v>0</v>
      </c>
      <c r="N16" s="41">
        <v>1.43804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49761.692966460585</v>
      </c>
      <c r="E17" s="43">
        <v>0</v>
      </c>
      <c r="F17" s="43">
        <v>49761.692966460585</v>
      </c>
      <c r="G17" s="43">
        <v>49761.692966460585</v>
      </c>
      <c r="H17" s="43">
        <v>48033.175932860002</v>
      </c>
      <c r="I17" s="43">
        <v>1728.5170336005865</v>
      </c>
      <c r="J17" s="43">
        <v>0</v>
      </c>
      <c r="K17" s="43">
        <v>0</v>
      </c>
      <c r="L17" s="43">
        <v>0</v>
      </c>
      <c r="M17" s="43">
        <v>0</v>
      </c>
      <c r="N17" s="43">
        <v>11065.301105000002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86982.098791430006</v>
      </c>
      <c r="E18" s="42">
        <v>3613.0768539999999</v>
      </c>
      <c r="F18" s="42">
        <v>64893.656257429997</v>
      </c>
      <c r="G18" s="42">
        <v>54106.070906469999</v>
      </c>
      <c r="H18" s="42">
        <v>18.425657469999997</v>
      </c>
      <c r="I18" s="42">
        <v>54087.645249000001</v>
      </c>
      <c r="J18" s="42">
        <v>10771.591179999999</v>
      </c>
      <c r="K18" s="42">
        <v>15.994170959999998</v>
      </c>
      <c r="L18" s="42">
        <v>18127.300000000003</v>
      </c>
      <c r="M18" s="42">
        <v>348.06568000000004</v>
      </c>
      <c r="N18" s="42">
        <v>93992.458594969998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17009.956637203864</v>
      </c>
      <c r="E19" s="41">
        <v>282.53343753405665</v>
      </c>
      <c r="F19" s="41">
        <v>14468.635793710229</v>
      </c>
      <c r="G19" s="41">
        <v>3693.9051531350992</v>
      </c>
      <c r="H19" s="41">
        <v>0.36145373999999997</v>
      </c>
      <c r="I19" s="41">
        <v>3693.5436993950993</v>
      </c>
      <c r="J19" s="41">
        <v>10758.736469615131</v>
      </c>
      <c r="K19" s="41">
        <v>15.994170959999998</v>
      </c>
      <c r="L19" s="41">
        <v>2156.5905961599738</v>
      </c>
      <c r="M19" s="41">
        <v>102.19680979960462</v>
      </c>
      <c r="N19" s="41">
        <v>1265.1156900000001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69972.142154226138</v>
      </c>
      <c r="E20" s="43">
        <v>3330.5434164659432</v>
      </c>
      <c r="F20" s="43">
        <v>50425.020463719768</v>
      </c>
      <c r="G20" s="43">
        <v>50412.165753334899</v>
      </c>
      <c r="H20" s="43">
        <v>18.064203729999999</v>
      </c>
      <c r="I20" s="43">
        <v>50394.1015496049</v>
      </c>
      <c r="J20" s="43">
        <v>12.854710384869232</v>
      </c>
      <c r="K20" s="43">
        <v>0</v>
      </c>
      <c r="L20" s="43">
        <v>15970.709403840028</v>
      </c>
      <c r="M20" s="43">
        <v>245.86887020039541</v>
      </c>
      <c r="N20" s="43">
        <v>92727.342904969992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199305.65632341179</v>
      </c>
      <c r="E21" s="44">
        <v>17046.563055769326</v>
      </c>
      <c r="F21" s="44">
        <v>498.86168240000006</v>
      </c>
      <c r="G21" s="44">
        <v>186.45675700000001</v>
      </c>
      <c r="H21" s="44">
        <v>24</v>
      </c>
      <c r="I21" s="44">
        <v>162.45675700000001</v>
      </c>
      <c r="J21" s="44">
        <v>33.415697000000016</v>
      </c>
      <c r="K21" s="44">
        <v>278.9892284</v>
      </c>
      <c r="L21" s="44">
        <v>24250.853896205808</v>
      </c>
      <c r="M21" s="44">
        <v>157509.37768903666</v>
      </c>
      <c r="N21" s="44">
        <v>62664.141674794642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1990.8364677880013</v>
      </c>
      <c r="E22" s="42">
        <v>468.84879153258663</v>
      </c>
      <c r="F22" s="42">
        <v>188.24009560449187</v>
      </c>
      <c r="G22" s="42">
        <v>12.505764774491899</v>
      </c>
      <c r="H22" s="42">
        <v>0</v>
      </c>
      <c r="I22" s="42">
        <v>12.505764774491899</v>
      </c>
      <c r="J22" s="42">
        <v>0</v>
      </c>
      <c r="K22" s="42">
        <v>175.73433082999998</v>
      </c>
      <c r="L22" s="42">
        <v>0</v>
      </c>
      <c r="M22" s="42">
        <v>1333.7475806509228</v>
      </c>
      <c r="N22" s="42">
        <v>55.536258248300541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175.73433082999998</v>
      </c>
      <c r="E23" s="41">
        <v>0</v>
      </c>
      <c r="F23" s="41">
        <v>175.73433082999998</v>
      </c>
      <c r="G23" s="41">
        <v>0</v>
      </c>
      <c r="H23" s="41">
        <v>0</v>
      </c>
      <c r="I23" s="41">
        <v>0</v>
      </c>
      <c r="J23" s="41">
        <v>0</v>
      </c>
      <c r="K23" s="41">
        <v>175.73433082999998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499.39427060000003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499.39427060000003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1315.7078663580012</v>
      </c>
      <c r="E25" s="43">
        <v>468.84879153258663</v>
      </c>
      <c r="F25" s="43">
        <v>12.505764774491899</v>
      </c>
      <c r="G25" s="43">
        <v>12.505764774491899</v>
      </c>
      <c r="H25" s="43">
        <v>0</v>
      </c>
      <c r="I25" s="43">
        <v>12.505764774491899</v>
      </c>
      <c r="J25" s="43">
        <v>0</v>
      </c>
      <c r="K25" s="43">
        <v>0</v>
      </c>
      <c r="L25" s="43">
        <v>0</v>
      </c>
      <c r="M25" s="43">
        <v>834.35331005092269</v>
      </c>
      <c r="N25" s="43">
        <v>55.536258248300541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62734.360405473562</v>
      </c>
      <c r="E27" s="42">
        <v>26081.099592700768</v>
      </c>
      <c r="F27" s="42">
        <v>21847.462360492391</v>
      </c>
      <c r="G27" s="42">
        <v>20748.552462932392</v>
      </c>
      <c r="H27" s="42">
        <v>35.055593330000001</v>
      </c>
      <c r="I27" s="42">
        <v>20713.496869602393</v>
      </c>
      <c r="J27" s="42">
        <v>547.48673037000003</v>
      </c>
      <c r="K27" s="42">
        <v>551.42316718999996</v>
      </c>
      <c r="L27" s="42">
        <v>4999.74846626</v>
      </c>
      <c r="M27" s="42">
        <v>9806.0499860203945</v>
      </c>
      <c r="N27" s="42">
        <v>37909.605675179999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13578.216613979999</v>
      </c>
      <c r="E28" s="41">
        <v>13120.478144932111</v>
      </c>
      <c r="F28" s="41">
        <v>296.16553993000002</v>
      </c>
      <c r="G28" s="41">
        <v>135.25158100000002</v>
      </c>
      <c r="H28" s="41">
        <v>0</v>
      </c>
      <c r="I28" s="41">
        <v>135.25158100000002</v>
      </c>
      <c r="J28" s="41">
        <v>134.048102</v>
      </c>
      <c r="K28" s="41">
        <v>26.865856930000003</v>
      </c>
      <c r="L28" s="41">
        <v>3.3863560000000001</v>
      </c>
      <c r="M28" s="41">
        <v>158.186573117888</v>
      </c>
      <c r="N28" s="41">
        <v>36550.604003579996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49156.14379149356</v>
      </c>
      <c r="E29" s="45">
        <v>12960.621447768655</v>
      </c>
      <c r="F29" s="45">
        <v>21551.296820562391</v>
      </c>
      <c r="G29" s="45">
        <v>20613.300881932391</v>
      </c>
      <c r="H29" s="45">
        <v>35.055593330000001</v>
      </c>
      <c r="I29" s="45">
        <v>20578.245288602393</v>
      </c>
      <c r="J29" s="45">
        <v>413.43862837</v>
      </c>
      <c r="K29" s="45">
        <v>524.55731026000001</v>
      </c>
      <c r="L29" s="45">
        <v>4996.36211026</v>
      </c>
      <c r="M29" s="45">
        <v>9647.8634129025068</v>
      </c>
      <c r="N29" s="45">
        <v>1359.0016716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709913.60390609619</v>
      </c>
      <c r="E30" s="38">
        <v>342669.95897820941</v>
      </c>
      <c r="F30" s="38">
        <v>249032.36278947044</v>
      </c>
      <c r="G30" s="38">
        <v>233120.89365051413</v>
      </c>
      <c r="H30" s="38">
        <v>83057.761102739983</v>
      </c>
      <c r="I30" s="38">
        <v>150063.13254777412</v>
      </c>
      <c r="J30" s="38">
        <v>12592.2208656</v>
      </c>
      <c r="K30" s="38">
        <v>3319.248273356302</v>
      </c>
      <c r="L30" s="38">
        <v>85638.147463240006</v>
      </c>
      <c r="M30" s="38">
        <v>32573.134675176487</v>
      </c>
      <c r="N30" s="39">
        <v>127923.43355644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3018.9852249999999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3018.9852249999999</v>
      </c>
      <c r="M31" s="40">
        <v>0</v>
      </c>
      <c r="N31" s="40">
        <v>167.21942140000002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3018.9852249999999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3018.9852249999999</v>
      </c>
      <c r="M33" s="41">
        <v>0</v>
      </c>
      <c r="N33" s="41">
        <v>167.21942140000002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153029.22345932998</v>
      </c>
      <c r="E34" s="42">
        <v>0</v>
      </c>
      <c r="F34" s="42">
        <v>153029.22345932998</v>
      </c>
      <c r="G34" s="42">
        <v>153029.22345932998</v>
      </c>
      <c r="H34" s="42">
        <v>68365.040555329993</v>
      </c>
      <c r="I34" s="42">
        <v>84664.182904000001</v>
      </c>
      <c r="J34" s="42">
        <v>0</v>
      </c>
      <c r="K34" s="42">
        <v>0</v>
      </c>
      <c r="L34" s="42">
        <v>0</v>
      </c>
      <c r="M34" s="42">
        <v>0</v>
      </c>
      <c r="N34" s="42">
        <v>50504.610998069998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35434.833864469998</v>
      </c>
      <c r="E35" s="41">
        <v>0</v>
      </c>
      <c r="F35" s="41">
        <v>35434.833864469998</v>
      </c>
      <c r="G35" s="41">
        <v>35434.833864469998</v>
      </c>
      <c r="H35" s="41">
        <v>35434.833864469998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4003.4047384800001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78275.919512719993</v>
      </c>
      <c r="E36" s="41">
        <v>0</v>
      </c>
      <c r="F36" s="41">
        <v>78275.919512719993</v>
      </c>
      <c r="G36" s="41">
        <v>78275.919512719993</v>
      </c>
      <c r="H36" s="41">
        <v>32917.989261720002</v>
      </c>
      <c r="I36" s="41">
        <v>45357.930250999998</v>
      </c>
      <c r="J36" s="41">
        <v>0</v>
      </c>
      <c r="K36" s="41">
        <v>0</v>
      </c>
      <c r="L36" s="41">
        <v>0</v>
      </c>
      <c r="M36" s="41">
        <v>0</v>
      </c>
      <c r="N36" s="41">
        <v>24523.260526529997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39318.470082140004</v>
      </c>
      <c r="E37" s="43">
        <v>0</v>
      </c>
      <c r="F37" s="43">
        <v>39318.470082140004</v>
      </c>
      <c r="G37" s="43">
        <v>39318.470082140004</v>
      </c>
      <c r="H37" s="43">
        <v>12.21742914</v>
      </c>
      <c r="I37" s="43">
        <v>39306.252653000003</v>
      </c>
      <c r="J37" s="43">
        <v>0</v>
      </c>
      <c r="K37" s="43">
        <v>0</v>
      </c>
      <c r="L37" s="43">
        <v>0</v>
      </c>
      <c r="M37" s="43">
        <v>0</v>
      </c>
      <c r="N37" s="43">
        <v>21977.945733059998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50170.870436099998</v>
      </c>
      <c r="E38" s="42">
        <v>10034.570513000002</v>
      </c>
      <c r="F38" s="42">
        <v>5458.4290223099988</v>
      </c>
      <c r="G38" s="42">
        <v>5458.4290223099988</v>
      </c>
      <c r="H38" s="42">
        <v>4419.3225523099991</v>
      </c>
      <c r="I38" s="42">
        <v>1039.1064699999999</v>
      </c>
      <c r="J38" s="42">
        <v>0</v>
      </c>
      <c r="K38" s="42">
        <v>0</v>
      </c>
      <c r="L38" s="42">
        <v>34677.870900790003</v>
      </c>
      <c r="M38" s="42">
        <v>0</v>
      </c>
      <c r="N38" s="42">
        <v>35311.433731340003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24655.310095979414</v>
      </c>
      <c r="E39" s="41">
        <v>8.3757439999999992</v>
      </c>
      <c r="F39" s="41">
        <v>4419.3225523099991</v>
      </c>
      <c r="G39" s="41">
        <v>4419.3225523099991</v>
      </c>
      <c r="H39" s="41">
        <v>4419.3225523099991</v>
      </c>
      <c r="I39" s="41">
        <v>0</v>
      </c>
      <c r="J39" s="41">
        <v>0</v>
      </c>
      <c r="K39" s="41">
        <v>0</v>
      </c>
      <c r="L39" s="41">
        <v>20227.611799669416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25515.560340120588</v>
      </c>
      <c r="E40" s="43">
        <v>10026.194769000002</v>
      </c>
      <c r="F40" s="43">
        <v>1039.1064699999999</v>
      </c>
      <c r="G40" s="43">
        <v>1039.1064699999999</v>
      </c>
      <c r="H40" s="43">
        <v>0</v>
      </c>
      <c r="I40" s="43">
        <v>1039.1064699999999</v>
      </c>
      <c r="J40" s="43">
        <v>0</v>
      </c>
      <c r="K40" s="43">
        <v>0</v>
      </c>
      <c r="L40" s="43">
        <v>14450.259101120586</v>
      </c>
      <c r="M40" s="43">
        <v>0</v>
      </c>
      <c r="N40" s="43">
        <v>35311.433731340003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177364.38482839998</v>
      </c>
      <c r="E41" s="42">
        <v>83320.452013095186</v>
      </c>
      <c r="F41" s="42">
        <v>24927.660663073519</v>
      </c>
      <c r="G41" s="42">
        <v>18602.793867073517</v>
      </c>
      <c r="H41" s="42">
        <v>2069.3074489700002</v>
      </c>
      <c r="I41" s="42">
        <v>16533.486418103515</v>
      </c>
      <c r="J41" s="42">
        <v>6324.8667960000012</v>
      </c>
      <c r="K41" s="42">
        <v>0</v>
      </c>
      <c r="L41" s="42">
        <v>38991.414417</v>
      </c>
      <c r="M41" s="42">
        <v>30124.8577352313</v>
      </c>
      <c r="N41" s="42">
        <v>3610.1725580000002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17788.323834203868</v>
      </c>
      <c r="E42" s="41">
        <v>7707.8337020647559</v>
      </c>
      <c r="F42" s="41">
        <v>304.70498481777184</v>
      </c>
      <c r="G42" s="41">
        <v>33.965588399969832</v>
      </c>
      <c r="H42" s="41">
        <v>0</v>
      </c>
      <c r="I42" s="41">
        <v>33.965588399969832</v>
      </c>
      <c r="J42" s="41">
        <v>270.73939641780203</v>
      </c>
      <c r="K42" s="41">
        <v>0</v>
      </c>
      <c r="L42" s="41">
        <v>8.9494608935163603E-2</v>
      </c>
      <c r="M42" s="41">
        <v>9775.6956527124039</v>
      </c>
      <c r="N42" s="41">
        <v>486.748493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159576.06099419613</v>
      </c>
      <c r="E43" s="43">
        <v>75612.618311030426</v>
      </c>
      <c r="F43" s="43">
        <v>24622.955678255748</v>
      </c>
      <c r="G43" s="43">
        <v>18568.828278673547</v>
      </c>
      <c r="H43" s="43">
        <v>2069.3074489700002</v>
      </c>
      <c r="I43" s="43">
        <v>16499.520829703546</v>
      </c>
      <c r="J43" s="43">
        <v>6054.1273995821994</v>
      </c>
      <c r="K43" s="43">
        <v>0</v>
      </c>
      <c r="L43" s="43">
        <v>38991.324922391068</v>
      </c>
      <c r="M43" s="43">
        <v>20349.162082518895</v>
      </c>
      <c r="N43" s="43">
        <v>3123.4240650000002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257058.57201580642</v>
      </c>
      <c r="E44" s="44">
        <v>196980.17730970582</v>
      </c>
      <c r="F44" s="44">
        <v>60078.394706100604</v>
      </c>
      <c r="G44" s="44">
        <v>53334.048169830603</v>
      </c>
      <c r="H44" s="44">
        <v>7780.8041191600032</v>
      </c>
      <c r="I44" s="44">
        <v>45553.244050670597</v>
      </c>
      <c r="J44" s="44">
        <v>5573.1487929999994</v>
      </c>
      <c r="K44" s="44">
        <v>1171.1977432700003</v>
      </c>
      <c r="L44" s="44">
        <v>0</v>
      </c>
      <c r="M44" s="44">
        <v>0</v>
      </c>
      <c r="N44" s="44">
        <v>4911.2259823999993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1870.6383952063018</v>
      </c>
      <c r="E45" s="42">
        <v>0</v>
      </c>
      <c r="F45" s="42">
        <v>1870.6383952063018</v>
      </c>
      <c r="G45" s="42">
        <v>0</v>
      </c>
      <c r="H45" s="42">
        <v>0</v>
      </c>
      <c r="I45" s="42">
        <v>0</v>
      </c>
      <c r="J45" s="42">
        <v>0</v>
      </c>
      <c r="K45" s="42">
        <v>1870.6383952063018</v>
      </c>
      <c r="L45" s="42">
        <v>0</v>
      </c>
      <c r="M45" s="42">
        <v>0</v>
      </c>
      <c r="N45" s="42">
        <v>175.73433082999998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175.73433082999998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499.39427060000003</v>
      </c>
      <c r="E47" s="41">
        <v>0</v>
      </c>
      <c r="F47" s="41">
        <v>499.39427060000003</v>
      </c>
      <c r="G47" s="41">
        <v>0</v>
      </c>
      <c r="H47" s="41">
        <v>0</v>
      </c>
      <c r="I47" s="41">
        <v>0</v>
      </c>
      <c r="J47" s="41">
        <v>0</v>
      </c>
      <c r="K47" s="41">
        <v>499.39427060000003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1371.2441246063017</v>
      </c>
      <c r="E48" s="43">
        <v>0</v>
      </c>
      <c r="F48" s="43">
        <v>1371.2441246063017</v>
      </c>
      <c r="G48" s="43">
        <v>0</v>
      </c>
      <c r="H48" s="43">
        <v>0</v>
      </c>
      <c r="I48" s="43">
        <v>0</v>
      </c>
      <c r="J48" s="43">
        <v>0</v>
      </c>
      <c r="K48" s="43">
        <v>1371.2441246063017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67400.929546253552</v>
      </c>
      <c r="E50" s="42">
        <v>52334.759142408366</v>
      </c>
      <c r="F50" s="42">
        <v>3668.01654345</v>
      </c>
      <c r="G50" s="42">
        <v>2696.3991319700003</v>
      </c>
      <c r="H50" s="42">
        <v>423.28642697000004</v>
      </c>
      <c r="I50" s="42">
        <v>2273.1127050000005</v>
      </c>
      <c r="J50" s="42">
        <v>694.20527659999993</v>
      </c>
      <c r="K50" s="42">
        <v>277.41213488</v>
      </c>
      <c r="L50" s="42">
        <v>8949.8769204500004</v>
      </c>
      <c r="M50" s="42">
        <v>2448.2769399451863</v>
      </c>
      <c r="N50" s="42">
        <v>33243.036534400002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37083.803065210006</v>
      </c>
      <c r="E51" s="41">
        <v>36644.200182699999</v>
      </c>
      <c r="F51" s="41">
        <v>256.66633712999999</v>
      </c>
      <c r="G51" s="41">
        <v>49.501663499999999</v>
      </c>
      <c r="H51" s="41">
        <v>0</v>
      </c>
      <c r="I51" s="41">
        <v>49.501663499999999</v>
      </c>
      <c r="J51" s="41">
        <v>177.65865400000001</v>
      </c>
      <c r="K51" s="41">
        <v>29.506019630000004</v>
      </c>
      <c r="L51" s="41">
        <v>136.34481099999999</v>
      </c>
      <c r="M51" s="41">
        <v>46.591734379999998</v>
      </c>
      <c r="N51" s="41">
        <v>13045.017552349998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30317.126481043553</v>
      </c>
      <c r="E52" s="45">
        <v>15690.558959708367</v>
      </c>
      <c r="F52" s="45">
        <v>3411.3502063199999</v>
      </c>
      <c r="G52" s="45">
        <v>2646.8974684700001</v>
      </c>
      <c r="H52" s="45">
        <v>423.28642697000004</v>
      </c>
      <c r="I52" s="45">
        <v>2223.6110415000003</v>
      </c>
      <c r="J52" s="45">
        <v>516.54662259999998</v>
      </c>
      <c r="K52" s="45">
        <v>247.90611524999997</v>
      </c>
      <c r="L52" s="45">
        <v>8813.5321094499996</v>
      </c>
      <c r="M52" s="45">
        <v>2401.6852055651862</v>
      </c>
      <c r="N52" s="45">
        <v>20198.018982050002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-82892.966366482899</v>
      </c>
      <c r="E53" s="46">
        <f t="shared" si="0"/>
        <v>-252730.14312835672</v>
      </c>
      <c r="F53" s="46">
        <f t="shared" si="0"/>
        <v>-18864.365791223565</v>
      </c>
      <c r="G53" s="46">
        <f t="shared" si="0"/>
        <v>-17928.745650127239</v>
      </c>
      <c r="H53" s="46">
        <f t="shared" si="0"/>
        <v>-94.270648649981013</v>
      </c>
      <c r="I53" s="46">
        <f t="shared" si="0"/>
        <v>-17834.4750014772</v>
      </c>
      <c r="J53" s="46">
        <f t="shared" si="0"/>
        <v>-470.55446451000171</v>
      </c>
      <c r="K53" s="46">
        <f t="shared" si="0"/>
        <v>-465.06567658630229</v>
      </c>
      <c r="L53" s="46">
        <f t="shared" si="0"/>
        <v>-25232.144472374188</v>
      </c>
      <c r="M53" s="46">
        <f t="shared" si="0"/>
        <v>213933.6870254715</v>
      </c>
      <c r="N53" s="46">
        <f t="shared" si="0"/>
        <v>82968.98171004295</v>
      </c>
    </row>
    <row r="54" spans="2:18" x14ac:dyDescent="0.25">
      <c r="B54" s="36"/>
      <c r="C54" s="6"/>
      <c r="D54" s="47">
        <f>D53+N53</f>
        <v>76.015343560051406</v>
      </c>
      <c r="E54" s="47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5.1400661504885647E-11</v>
      </c>
      <c r="E55" s="50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21" priority="2" operator="equal">
      <formula>0</formula>
    </cfRule>
  </conditionalFormatting>
  <conditionalFormatting sqref="E7:N52">
    <cfRule type="cellIs" dxfId="2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  <outlinePr summaryBelow="0" summaryRight="0"/>
    <pageSetUpPr fitToPage="1"/>
  </sheetPr>
  <dimension ref="B1:S57"/>
  <sheetViews>
    <sheetView showGridLines="0" zoomScaleNormal="100" zoomScaleSheetLayoutView="70" workbookViewId="0">
      <pane xSplit="3" ySplit="5" topLeftCell="F28" activePane="bottomRight" state="frozen"/>
      <selection activeCell="N3" sqref="N3"/>
      <selection pane="topRight" activeCell="N3" sqref="N3"/>
      <selection pane="bottomLeft" activeCell="N3" sqref="N3"/>
      <selection pane="bottomRight" activeCell="N3" sqref="N3"/>
    </sheetView>
  </sheetViews>
  <sheetFormatPr defaultRowHeight="11.25" x14ac:dyDescent="0.25"/>
  <cols>
    <col min="1" max="1" width="5.7109375" style="1" customWidth="1"/>
    <col min="2" max="2" width="1.42578125" style="1" customWidth="1"/>
    <col min="3" max="3" width="42" style="1" customWidth="1"/>
    <col min="4" max="4" width="20" style="1" customWidth="1"/>
    <col min="5" max="5" width="22.140625" style="1" customWidth="1"/>
    <col min="6" max="6" width="18.5703125" style="1" customWidth="1" collapsed="1"/>
    <col min="7" max="7" width="18.5703125" style="1" customWidth="1"/>
    <col min="8" max="8" width="16" style="1" customWidth="1"/>
    <col min="9" max="9" width="16.5703125" style="1" customWidth="1"/>
    <col min="10" max="10" width="18" style="1" customWidth="1"/>
    <col min="11" max="11" width="14.140625" style="1" customWidth="1"/>
    <col min="12" max="12" width="19.5703125" style="1" customWidth="1"/>
    <col min="13" max="13" width="20.7109375" style="1" customWidth="1"/>
    <col min="14" max="14" width="15.85546875" style="1" customWidth="1"/>
    <col min="15" max="16384" width="9.140625" style="1"/>
  </cols>
  <sheetData>
    <row r="1" spans="2:19" ht="3.75" customHeight="1" x14ac:dyDescent="0.25"/>
    <row r="2" spans="2:19" ht="28.5" customHeight="1" x14ac:dyDescent="0.35">
      <c r="B2" s="58"/>
      <c r="C2" s="58" t="s">
        <v>57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 t="s">
        <v>69</v>
      </c>
      <c r="O2" s="59"/>
      <c r="P2" s="59"/>
      <c r="Q2" s="59"/>
      <c r="R2" s="59"/>
      <c r="S2" s="59"/>
    </row>
    <row r="3" spans="2:19" s="2" customFormat="1" ht="61.5" customHeight="1" x14ac:dyDescent="0.25">
      <c r="B3" s="17"/>
      <c r="C3" s="18"/>
      <c r="D3" s="34" t="s">
        <v>38</v>
      </c>
      <c r="E3" s="34" t="s">
        <v>39</v>
      </c>
      <c r="F3" s="15" t="s">
        <v>42</v>
      </c>
      <c r="G3" s="15"/>
      <c r="H3" s="15"/>
      <c r="I3" s="15"/>
      <c r="J3" s="15"/>
      <c r="K3" s="15"/>
      <c r="L3" s="34" t="s">
        <v>49</v>
      </c>
      <c r="M3" s="34" t="s">
        <v>45</v>
      </c>
      <c r="N3" s="34" t="s">
        <v>46</v>
      </c>
    </row>
    <row r="4" spans="2:19" s="2" customFormat="1" ht="34.5" customHeight="1" x14ac:dyDescent="0.25">
      <c r="B4" s="17"/>
      <c r="C4" s="18"/>
      <c r="D4" s="13"/>
      <c r="E4" s="13"/>
      <c r="F4" s="34" t="s">
        <v>0</v>
      </c>
      <c r="G4" s="16" t="s">
        <v>43</v>
      </c>
      <c r="H4" s="16"/>
      <c r="I4" s="16"/>
      <c r="J4" s="34" t="s">
        <v>47</v>
      </c>
      <c r="K4" s="34" t="s">
        <v>41</v>
      </c>
      <c r="L4" s="13"/>
      <c r="M4" s="13"/>
      <c r="N4" s="13"/>
    </row>
    <row r="5" spans="2:19" s="3" customFormat="1" ht="36" customHeight="1" x14ac:dyDescent="0.25">
      <c r="B5" s="19"/>
      <c r="C5" s="18"/>
      <c r="D5" s="14"/>
      <c r="E5" s="14"/>
      <c r="F5" s="13"/>
      <c r="G5" s="34" t="s">
        <v>1</v>
      </c>
      <c r="H5" s="34" t="s">
        <v>40</v>
      </c>
      <c r="I5" s="34" t="s">
        <v>44</v>
      </c>
      <c r="J5" s="13"/>
      <c r="K5" s="13"/>
      <c r="L5" s="14"/>
      <c r="M5" s="14"/>
      <c r="N5" s="14"/>
    </row>
    <row r="6" spans="2:19" s="3" customFormat="1" ht="12.75" x14ac:dyDescent="0.25">
      <c r="B6" s="21"/>
      <c r="C6" s="20"/>
      <c r="D6" s="12" t="s">
        <v>2</v>
      </c>
      <c r="E6" s="12" t="s">
        <v>3</v>
      </c>
      <c r="F6" s="12" t="s">
        <v>4</v>
      </c>
      <c r="G6" s="12" t="s">
        <v>12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2" t="s">
        <v>10</v>
      </c>
      <c r="N6" s="12" t="s">
        <v>11</v>
      </c>
      <c r="O6" s="4"/>
      <c r="P6" s="4"/>
      <c r="Q6" s="4"/>
      <c r="R6" s="4"/>
    </row>
    <row r="7" spans="2:19" s="5" customFormat="1" ht="12.75" x14ac:dyDescent="0.25">
      <c r="B7" s="22" t="s">
        <v>37</v>
      </c>
      <c r="C7" s="35"/>
      <c r="D7" s="38">
        <v>607797.60953235393</v>
      </c>
      <c r="E7" s="38">
        <v>89230.505196259546</v>
      </c>
      <c r="F7" s="38">
        <v>223370.4940332378</v>
      </c>
      <c r="G7" s="38">
        <v>209060.42642674278</v>
      </c>
      <c r="H7" s="38">
        <v>82048.373511760001</v>
      </c>
      <c r="I7" s="38">
        <v>127012.05291498281</v>
      </c>
      <c r="J7" s="38">
        <v>11563.064588275</v>
      </c>
      <c r="K7" s="38">
        <v>2747.0030182200003</v>
      </c>
      <c r="L7" s="38">
        <v>58354.920329165128</v>
      </c>
      <c r="M7" s="38">
        <v>236841.68997369159</v>
      </c>
      <c r="N7" s="39">
        <v>205473.40530181667</v>
      </c>
      <c r="O7" s="4"/>
      <c r="P7" s="4"/>
      <c r="Q7" s="4"/>
      <c r="R7" s="4"/>
    </row>
    <row r="8" spans="2:19" s="5" customFormat="1" ht="11.25" customHeight="1" x14ac:dyDescent="0.25">
      <c r="B8" s="30"/>
      <c r="C8" s="24" t="s">
        <v>15</v>
      </c>
      <c r="D8" s="40">
        <v>114.28820734999999</v>
      </c>
      <c r="E8" s="40">
        <v>0</v>
      </c>
      <c r="F8" s="40">
        <v>114.28820734999999</v>
      </c>
      <c r="G8" s="40">
        <v>114.28820734999999</v>
      </c>
      <c r="H8" s="40">
        <v>114.28820734999999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3003.5709989999996</v>
      </c>
      <c r="O8" s="4"/>
      <c r="P8" s="4"/>
      <c r="Q8" s="4"/>
      <c r="R8" s="4"/>
    </row>
    <row r="9" spans="2:19" s="5" customFormat="1" ht="11.25" customHeight="1" x14ac:dyDescent="0.25">
      <c r="B9" s="31"/>
      <c r="C9" s="25" t="s">
        <v>13</v>
      </c>
      <c r="D9" s="41">
        <v>73.994257319999988</v>
      </c>
      <c r="E9" s="41">
        <v>0</v>
      </c>
      <c r="F9" s="41">
        <v>73.994257319999988</v>
      </c>
      <c r="G9" s="41">
        <v>73.994257319999988</v>
      </c>
      <c r="H9" s="41">
        <v>73.994257319999988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"/>
      <c r="P9" s="4"/>
      <c r="Q9" s="4"/>
      <c r="R9" s="4"/>
    </row>
    <row r="10" spans="2:19" s="5" customFormat="1" ht="12" customHeight="1" x14ac:dyDescent="0.25">
      <c r="B10" s="31"/>
      <c r="C10" s="25" t="s">
        <v>14</v>
      </c>
      <c r="D10" s="41">
        <v>40.293950029999998</v>
      </c>
      <c r="E10" s="41">
        <v>0</v>
      </c>
      <c r="F10" s="41">
        <v>40.293950029999998</v>
      </c>
      <c r="G10" s="41">
        <v>40.293950029999998</v>
      </c>
      <c r="H10" s="41">
        <v>40.293950029999998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3003.5709989999996</v>
      </c>
      <c r="O10" s="4"/>
      <c r="P10" s="4"/>
      <c r="Q10" s="4"/>
      <c r="R10" s="4"/>
    </row>
    <row r="11" spans="2:19" s="5" customFormat="1" ht="12.75" x14ac:dyDescent="0.25">
      <c r="B11" s="31"/>
      <c r="C11" s="26" t="s">
        <v>16</v>
      </c>
      <c r="D11" s="42">
        <v>194290.18543365001</v>
      </c>
      <c r="E11" s="42">
        <v>39932.400856249995</v>
      </c>
      <c r="F11" s="42">
        <v>68908.369922300015</v>
      </c>
      <c r="G11" s="42">
        <v>67641.528213640006</v>
      </c>
      <c r="H11" s="42">
        <v>31574.455593170002</v>
      </c>
      <c r="I11" s="42">
        <v>36067.072620470004</v>
      </c>
      <c r="J11" s="42">
        <v>734.77650437000011</v>
      </c>
      <c r="K11" s="42">
        <v>532.06520429</v>
      </c>
      <c r="L11" s="42">
        <v>11937.870978430001</v>
      </c>
      <c r="M11" s="42">
        <v>73511.54367667</v>
      </c>
      <c r="N11" s="42">
        <v>2131.9889266999999</v>
      </c>
      <c r="O11" s="4"/>
      <c r="P11" s="4"/>
      <c r="Q11" s="4"/>
      <c r="R11" s="4"/>
    </row>
    <row r="12" spans="2:19" s="5" customFormat="1" x14ac:dyDescent="0.25">
      <c r="B12" s="31"/>
      <c r="C12" s="25" t="s">
        <v>17</v>
      </c>
      <c r="D12" s="41">
        <v>36766.716311099997</v>
      </c>
      <c r="E12" s="41">
        <v>10361.549057249998</v>
      </c>
      <c r="F12" s="41">
        <v>6481.9143235700003</v>
      </c>
      <c r="G12" s="41">
        <v>6360.4573780000001</v>
      </c>
      <c r="H12" s="41">
        <v>842.19701599999996</v>
      </c>
      <c r="I12" s="41">
        <v>5518.260362</v>
      </c>
      <c r="J12" s="41">
        <v>104.45410100000002</v>
      </c>
      <c r="K12" s="41">
        <v>17.002844570000001</v>
      </c>
      <c r="L12" s="41">
        <v>0</v>
      </c>
      <c r="M12" s="41">
        <v>19923.252930280003</v>
      </c>
      <c r="N12" s="41">
        <v>0</v>
      </c>
      <c r="O12" s="4"/>
      <c r="P12" s="4"/>
      <c r="Q12" s="4"/>
      <c r="R12" s="4"/>
    </row>
    <row r="13" spans="2:19" s="5" customFormat="1" collapsed="1" x14ac:dyDescent="0.25">
      <c r="B13" s="31"/>
      <c r="C13" s="25" t="s">
        <v>18</v>
      </c>
      <c r="D13" s="41">
        <v>96983.380565950007</v>
      </c>
      <c r="E13" s="41">
        <v>19822.646151000001</v>
      </c>
      <c r="F13" s="41">
        <v>45019.530791690006</v>
      </c>
      <c r="G13" s="41">
        <v>44451.059078600003</v>
      </c>
      <c r="H13" s="41">
        <v>17579.790208130002</v>
      </c>
      <c r="I13" s="41">
        <v>26871.268870470001</v>
      </c>
      <c r="J13" s="41">
        <v>488.41817938000003</v>
      </c>
      <c r="K13" s="41">
        <v>80.053533709999996</v>
      </c>
      <c r="L13" s="41">
        <v>11925.820834870001</v>
      </c>
      <c r="M13" s="41">
        <v>20215.382788389998</v>
      </c>
      <c r="N13" s="41">
        <v>1035.51462608</v>
      </c>
      <c r="O13" s="4"/>
      <c r="P13" s="4"/>
      <c r="Q13" s="4"/>
      <c r="R13" s="4"/>
    </row>
    <row r="14" spans="2:19" s="5" customFormat="1" x14ac:dyDescent="0.25">
      <c r="B14" s="31"/>
      <c r="C14" s="27" t="s">
        <v>19</v>
      </c>
      <c r="D14" s="43">
        <v>60540.0885566</v>
      </c>
      <c r="E14" s="43">
        <v>9748.2056479999992</v>
      </c>
      <c r="F14" s="43">
        <v>17406.924807040003</v>
      </c>
      <c r="G14" s="43">
        <v>16830.011757040003</v>
      </c>
      <c r="H14" s="43">
        <v>13152.468369040003</v>
      </c>
      <c r="I14" s="43">
        <v>3677.543388</v>
      </c>
      <c r="J14" s="43">
        <v>141.90422399000008</v>
      </c>
      <c r="K14" s="43">
        <v>435.00882601000001</v>
      </c>
      <c r="L14" s="43">
        <v>12.05014356</v>
      </c>
      <c r="M14" s="43">
        <v>33372.907957999996</v>
      </c>
      <c r="N14" s="43">
        <v>1096.4743006199999</v>
      </c>
      <c r="O14" s="4"/>
      <c r="P14" s="4"/>
      <c r="Q14" s="4"/>
      <c r="R14" s="4"/>
    </row>
    <row r="15" spans="2:19" s="5" customFormat="1" ht="12.75" x14ac:dyDescent="0.25">
      <c r="B15" s="31"/>
      <c r="C15" s="26" t="s">
        <v>20</v>
      </c>
      <c r="D15" s="42">
        <v>72753.309906359995</v>
      </c>
      <c r="E15" s="42">
        <v>1759.3324281400019</v>
      </c>
      <c r="F15" s="42">
        <v>70993.977478219997</v>
      </c>
      <c r="G15" s="42">
        <v>69718.752590360004</v>
      </c>
      <c r="H15" s="42">
        <v>50281.040867699994</v>
      </c>
      <c r="I15" s="42">
        <v>19437.711722660002</v>
      </c>
      <c r="J15" s="42">
        <v>28.409930999999915</v>
      </c>
      <c r="K15" s="42">
        <v>1246.8149568600002</v>
      </c>
      <c r="L15" s="42">
        <v>0</v>
      </c>
      <c r="M15" s="42">
        <v>0</v>
      </c>
      <c r="N15" s="42">
        <v>11137.892169000001</v>
      </c>
      <c r="O15" s="4"/>
      <c r="P15" s="4"/>
      <c r="Q15" s="4"/>
      <c r="R15" s="4"/>
    </row>
    <row r="16" spans="2:19" s="5" customFormat="1" x14ac:dyDescent="0.25">
      <c r="B16" s="31"/>
      <c r="C16" s="25" t="s">
        <v>22</v>
      </c>
      <c r="D16" s="41">
        <v>23085.360797475842</v>
      </c>
      <c r="E16" s="41">
        <v>1759.3324281400019</v>
      </c>
      <c r="F16" s="41">
        <v>21326.02836933584</v>
      </c>
      <c r="G16" s="41">
        <v>20050.803481475843</v>
      </c>
      <c r="H16" s="41">
        <v>2064.64981919</v>
      </c>
      <c r="I16" s="41">
        <v>17986.153662285844</v>
      </c>
      <c r="J16" s="41">
        <v>28.409930999999915</v>
      </c>
      <c r="K16" s="41">
        <v>1246.8149568600002</v>
      </c>
      <c r="L16" s="41">
        <v>0</v>
      </c>
      <c r="M16" s="41">
        <v>0</v>
      </c>
      <c r="N16" s="41">
        <v>4.6821060000000001</v>
      </c>
      <c r="O16" s="4"/>
      <c r="P16" s="4"/>
      <c r="Q16" s="4"/>
      <c r="R16" s="4"/>
    </row>
    <row r="17" spans="2:18" s="5" customFormat="1" x14ac:dyDescent="0.25">
      <c r="B17" s="31"/>
      <c r="C17" s="27" t="s">
        <v>21</v>
      </c>
      <c r="D17" s="43">
        <v>49667.949108884153</v>
      </c>
      <c r="E17" s="43">
        <v>0</v>
      </c>
      <c r="F17" s="43">
        <v>49667.949108884153</v>
      </c>
      <c r="G17" s="43">
        <v>49667.949108884153</v>
      </c>
      <c r="H17" s="43">
        <v>48216.391048509991</v>
      </c>
      <c r="I17" s="43">
        <v>1451.5580603741587</v>
      </c>
      <c r="J17" s="43">
        <v>0</v>
      </c>
      <c r="K17" s="43">
        <v>0</v>
      </c>
      <c r="L17" s="43">
        <v>0</v>
      </c>
      <c r="M17" s="43">
        <v>0</v>
      </c>
      <c r="N17" s="43">
        <v>11133.210063</v>
      </c>
      <c r="O17" s="4"/>
      <c r="P17" s="4"/>
      <c r="Q17" s="4"/>
      <c r="R17" s="4"/>
    </row>
    <row r="18" spans="2:18" s="5" customFormat="1" ht="12.75" x14ac:dyDescent="0.25">
      <c r="B18" s="31"/>
      <c r="C18" s="26" t="s">
        <v>50</v>
      </c>
      <c r="D18" s="42">
        <v>83056.406833140005</v>
      </c>
      <c r="E18" s="42">
        <v>3940.1095109999997</v>
      </c>
      <c r="F18" s="42">
        <v>61015.75536014</v>
      </c>
      <c r="G18" s="42">
        <v>50784.464133320005</v>
      </c>
      <c r="H18" s="42">
        <v>18.050951320000003</v>
      </c>
      <c r="I18" s="42">
        <v>50766.413182000004</v>
      </c>
      <c r="J18" s="42">
        <v>10215.821406999999</v>
      </c>
      <c r="K18" s="42">
        <v>15.46981982</v>
      </c>
      <c r="L18" s="42">
        <v>17725.2</v>
      </c>
      <c r="M18" s="42">
        <v>375.34196199999997</v>
      </c>
      <c r="N18" s="42">
        <v>92174.194073849998</v>
      </c>
      <c r="O18" s="4"/>
      <c r="P18" s="4"/>
      <c r="Q18" s="4"/>
      <c r="R18" s="4"/>
    </row>
    <row r="19" spans="2:18" s="5" customFormat="1" x14ac:dyDescent="0.25">
      <c r="B19" s="31"/>
      <c r="C19" s="25" t="s">
        <v>23</v>
      </c>
      <c r="D19" s="41">
        <v>16518.754342446191</v>
      </c>
      <c r="E19" s="41">
        <v>271.11267733544332</v>
      </c>
      <c r="F19" s="41">
        <v>13841.903673227116</v>
      </c>
      <c r="G19" s="41">
        <v>3625.3278823026685</v>
      </c>
      <c r="H19" s="41">
        <v>0.38013163</v>
      </c>
      <c r="I19" s="41">
        <v>3624.9477506726685</v>
      </c>
      <c r="J19" s="41">
        <v>10201.105971104447</v>
      </c>
      <c r="K19" s="41">
        <v>15.46981982</v>
      </c>
      <c r="L19" s="41">
        <v>2295.5195020712813</v>
      </c>
      <c r="M19" s="41">
        <v>110.21848981235165</v>
      </c>
      <c r="N19" s="41">
        <v>1073.2193118029211</v>
      </c>
      <c r="O19" s="4"/>
      <c r="P19" s="4"/>
      <c r="Q19" s="4"/>
      <c r="R19" s="4"/>
    </row>
    <row r="20" spans="2:18" s="5" customFormat="1" collapsed="1" x14ac:dyDescent="0.25">
      <c r="B20" s="31"/>
      <c r="C20" s="27" t="s">
        <v>24</v>
      </c>
      <c r="D20" s="43">
        <v>66537.652490693814</v>
      </c>
      <c r="E20" s="43">
        <v>3668.9968336645561</v>
      </c>
      <c r="F20" s="43">
        <v>47173.851686912887</v>
      </c>
      <c r="G20" s="43">
        <v>47159.136251017335</v>
      </c>
      <c r="H20" s="43">
        <v>17.670819690000002</v>
      </c>
      <c r="I20" s="43">
        <v>47141.465431327335</v>
      </c>
      <c r="J20" s="43">
        <v>14.715435895553123</v>
      </c>
      <c r="K20" s="43">
        <v>0</v>
      </c>
      <c r="L20" s="43">
        <v>15429.680497928719</v>
      </c>
      <c r="M20" s="43">
        <v>265.1234721876483</v>
      </c>
      <c r="N20" s="43">
        <v>91100.974762047073</v>
      </c>
      <c r="O20" s="4"/>
      <c r="P20" s="4"/>
      <c r="Q20" s="4"/>
      <c r="R20" s="4"/>
    </row>
    <row r="21" spans="2:18" s="5" customFormat="1" ht="12.75" x14ac:dyDescent="0.25">
      <c r="B21" s="31"/>
      <c r="C21" s="28" t="s">
        <v>25</v>
      </c>
      <c r="D21" s="44">
        <v>193869.99975686119</v>
      </c>
      <c r="E21" s="44">
        <v>16900.07526914015</v>
      </c>
      <c r="F21" s="44">
        <v>471.90272599999997</v>
      </c>
      <c r="G21" s="44">
        <v>172.04239999999999</v>
      </c>
      <c r="H21" s="44">
        <v>24</v>
      </c>
      <c r="I21" s="44">
        <v>148.04239999999999</v>
      </c>
      <c r="J21" s="44">
        <v>27.76239</v>
      </c>
      <c r="K21" s="44">
        <v>272.097936</v>
      </c>
      <c r="L21" s="44">
        <v>24021.696579225125</v>
      </c>
      <c r="M21" s="44">
        <v>152476.32518249593</v>
      </c>
      <c r="N21" s="44">
        <v>61278.404435576944</v>
      </c>
      <c r="O21" s="4"/>
      <c r="P21" s="4"/>
      <c r="Q21" s="4"/>
      <c r="R21" s="4"/>
    </row>
    <row r="22" spans="2:18" s="5" customFormat="1" ht="12.75" x14ac:dyDescent="0.25">
      <c r="B22" s="31"/>
      <c r="C22" s="26" t="s">
        <v>26</v>
      </c>
      <c r="D22" s="42">
        <v>1880.8252701401166</v>
      </c>
      <c r="E22" s="42">
        <v>410.36473926908752</v>
      </c>
      <c r="F22" s="42">
        <v>168.53069698779791</v>
      </c>
      <c r="G22" s="42">
        <v>15.436954587797899</v>
      </c>
      <c r="H22" s="42">
        <v>0</v>
      </c>
      <c r="I22" s="42">
        <v>15.436954587797899</v>
      </c>
      <c r="J22" s="42">
        <v>0</v>
      </c>
      <c r="K22" s="42">
        <v>153.0937424</v>
      </c>
      <c r="L22" s="42">
        <v>0</v>
      </c>
      <c r="M22" s="42">
        <v>1301.9298338832314</v>
      </c>
      <c r="N22" s="42">
        <v>51.88762627971856</v>
      </c>
      <c r="O22" s="4"/>
      <c r="P22" s="4"/>
      <c r="Q22" s="4"/>
      <c r="R22" s="4"/>
    </row>
    <row r="23" spans="2:18" s="5" customFormat="1" x14ac:dyDescent="0.25">
      <c r="B23" s="31"/>
      <c r="C23" s="25" t="s">
        <v>28</v>
      </c>
      <c r="D23" s="41">
        <v>153.0937424</v>
      </c>
      <c r="E23" s="41">
        <v>0</v>
      </c>
      <c r="F23" s="41">
        <v>153.0937424</v>
      </c>
      <c r="G23" s="41">
        <v>0</v>
      </c>
      <c r="H23" s="41">
        <v>0</v>
      </c>
      <c r="I23" s="41">
        <v>0</v>
      </c>
      <c r="J23" s="41">
        <v>0</v>
      </c>
      <c r="K23" s="41">
        <v>153.0937424</v>
      </c>
      <c r="L23" s="41">
        <v>0</v>
      </c>
      <c r="M23" s="41">
        <v>0</v>
      </c>
      <c r="N23" s="41">
        <v>0</v>
      </c>
      <c r="O23" s="4"/>
      <c r="P23" s="4"/>
      <c r="Q23" s="4"/>
      <c r="R23" s="4"/>
    </row>
    <row r="24" spans="2:18" s="5" customFormat="1" collapsed="1" x14ac:dyDescent="0.25">
      <c r="B24" s="31"/>
      <c r="C24" s="25" t="s">
        <v>29</v>
      </c>
      <c r="D24" s="41">
        <v>485.97503245999997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485.97503245999997</v>
      </c>
      <c r="N24" s="41">
        <v>0</v>
      </c>
      <c r="O24" s="4"/>
      <c r="P24" s="4"/>
      <c r="Q24" s="4"/>
      <c r="R24" s="4"/>
    </row>
    <row r="25" spans="2:18" s="5" customFormat="1" x14ac:dyDescent="0.25">
      <c r="B25" s="31"/>
      <c r="C25" s="27" t="s">
        <v>27</v>
      </c>
      <c r="D25" s="43">
        <v>1241.7564952801167</v>
      </c>
      <c r="E25" s="43">
        <v>410.36473926908752</v>
      </c>
      <c r="F25" s="43">
        <v>15.436954587797899</v>
      </c>
      <c r="G25" s="43">
        <v>15.436954587797899</v>
      </c>
      <c r="H25" s="43">
        <v>0</v>
      </c>
      <c r="I25" s="43">
        <v>15.436954587797899</v>
      </c>
      <c r="J25" s="43">
        <v>0</v>
      </c>
      <c r="K25" s="43">
        <v>0</v>
      </c>
      <c r="L25" s="43">
        <v>0</v>
      </c>
      <c r="M25" s="43">
        <v>815.95480142323129</v>
      </c>
      <c r="N25" s="43">
        <v>51.88762627971856</v>
      </c>
      <c r="O25" s="4"/>
      <c r="P25" s="4"/>
      <c r="Q25" s="4"/>
      <c r="R25" s="4"/>
    </row>
    <row r="26" spans="2:18" s="5" customFormat="1" ht="12.75" x14ac:dyDescent="0.25">
      <c r="B26" s="31"/>
      <c r="C26" s="28" t="s">
        <v>30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"/>
      <c r="P26" s="4"/>
      <c r="Q26" s="4"/>
      <c r="R26" s="4"/>
    </row>
    <row r="27" spans="2:18" s="5" customFormat="1" ht="12.75" x14ac:dyDescent="0.25">
      <c r="B27" s="31"/>
      <c r="C27" s="26" t="s">
        <v>33</v>
      </c>
      <c r="D27" s="42">
        <v>61832.594124852738</v>
      </c>
      <c r="E27" s="42">
        <v>26288.222392460309</v>
      </c>
      <c r="F27" s="42">
        <v>21697.669642240005</v>
      </c>
      <c r="G27" s="42">
        <v>20613.913927485006</v>
      </c>
      <c r="H27" s="42">
        <v>36.537892220000003</v>
      </c>
      <c r="I27" s="42">
        <v>20577.376035265006</v>
      </c>
      <c r="J27" s="42">
        <v>556.29435590499907</v>
      </c>
      <c r="K27" s="42">
        <v>527.46135885000001</v>
      </c>
      <c r="L27" s="42">
        <v>4670.1527715100001</v>
      </c>
      <c r="M27" s="42">
        <v>9176.549318642421</v>
      </c>
      <c r="N27" s="42">
        <v>35695.467071409999</v>
      </c>
      <c r="O27" s="4"/>
      <c r="P27" s="4"/>
      <c r="Q27" s="4"/>
      <c r="R27" s="4"/>
    </row>
    <row r="28" spans="2:18" s="5" customFormat="1" x14ac:dyDescent="0.25">
      <c r="B28" s="31"/>
      <c r="C28" s="25" t="s">
        <v>31</v>
      </c>
      <c r="D28" s="41">
        <v>14309.338578289999</v>
      </c>
      <c r="E28" s="41">
        <v>13943.679620578021</v>
      </c>
      <c r="F28" s="41">
        <v>236.51210050999998</v>
      </c>
      <c r="G28" s="41">
        <v>94.189651999999995</v>
      </c>
      <c r="H28" s="41">
        <v>0</v>
      </c>
      <c r="I28" s="41">
        <v>94.189651999999995</v>
      </c>
      <c r="J28" s="41">
        <v>115.295852</v>
      </c>
      <c r="K28" s="41">
        <v>27.026596510000001</v>
      </c>
      <c r="L28" s="41">
        <v>3.87168</v>
      </c>
      <c r="M28" s="41">
        <v>125.27517720197801</v>
      </c>
      <c r="N28" s="41">
        <v>34209.4575903</v>
      </c>
      <c r="O28" s="4"/>
      <c r="P28" s="4"/>
      <c r="Q28" s="4"/>
      <c r="R28" s="4"/>
    </row>
    <row r="29" spans="2:18" s="3" customFormat="1" x14ac:dyDescent="0.25">
      <c r="B29" s="32"/>
      <c r="C29" s="29" t="s">
        <v>35</v>
      </c>
      <c r="D29" s="45">
        <v>47523.255546562737</v>
      </c>
      <c r="E29" s="45">
        <v>12344.542771882287</v>
      </c>
      <c r="F29" s="45">
        <v>21461.157541730005</v>
      </c>
      <c r="G29" s="45">
        <v>20519.724275485005</v>
      </c>
      <c r="H29" s="45">
        <v>36.537892220000003</v>
      </c>
      <c r="I29" s="45">
        <v>20483.186383265005</v>
      </c>
      <c r="J29" s="45">
        <v>440.9985039049991</v>
      </c>
      <c r="K29" s="45">
        <v>500.43476234000002</v>
      </c>
      <c r="L29" s="45">
        <v>4666.2810915099999</v>
      </c>
      <c r="M29" s="45">
        <v>9051.2741414404427</v>
      </c>
      <c r="N29" s="45">
        <v>1486.0094811099998</v>
      </c>
      <c r="O29" s="4"/>
      <c r="P29" s="4"/>
      <c r="Q29" s="4"/>
      <c r="R29" s="4"/>
    </row>
    <row r="30" spans="2:18" s="5" customFormat="1" ht="12.75" x14ac:dyDescent="0.25">
      <c r="B30" s="22" t="s">
        <v>32</v>
      </c>
      <c r="C30" s="23"/>
      <c r="D30" s="38">
        <v>685663.26315313077</v>
      </c>
      <c r="E30" s="38">
        <v>333020.67974606605</v>
      </c>
      <c r="F30" s="38">
        <v>242059.25114423281</v>
      </c>
      <c r="G30" s="38">
        <v>226949.992681373</v>
      </c>
      <c r="H30" s="38">
        <v>82146.369788440003</v>
      </c>
      <c r="I30" s="38">
        <v>144803.622892933</v>
      </c>
      <c r="J30" s="38">
        <v>11913.239672129999</v>
      </c>
      <c r="K30" s="38">
        <v>3196.018790729835</v>
      </c>
      <c r="L30" s="38">
        <v>80679.959237404997</v>
      </c>
      <c r="M30" s="38">
        <v>29903.373025426838</v>
      </c>
      <c r="N30" s="39">
        <v>127533.75742371999</v>
      </c>
      <c r="O30" s="4"/>
      <c r="P30" s="4"/>
      <c r="Q30" s="4"/>
      <c r="R30" s="4"/>
    </row>
    <row r="31" spans="2:18" s="5" customFormat="1" ht="11.25" customHeight="1" x14ac:dyDescent="0.25">
      <c r="B31" s="30"/>
      <c r="C31" s="24" t="s">
        <v>15</v>
      </c>
      <c r="D31" s="40">
        <v>3003.5709989999996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3003.5709989999996</v>
      </c>
      <c r="M31" s="40">
        <v>0</v>
      </c>
      <c r="N31" s="40">
        <v>40.293950029999998</v>
      </c>
      <c r="O31" s="4"/>
      <c r="P31" s="4"/>
      <c r="Q31" s="4"/>
      <c r="R31" s="4"/>
    </row>
    <row r="32" spans="2:18" s="5" customFormat="1" ht="11.25" customHeight="1" x14ac:dyDescent="0.25">
      <c r="B32" s="31"/>
      <c r="C32" s="25" t="s">
        <v>13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"/>
      <c r="P32" s="4"/>
      <c r="Q32" s="4"/>
      <c r="R32" s="4"/>
    </row>
    <row r="33" spans="2:18" s="5" customFormat="1" ht="12.75" customHeight="1" x14ac:dyDescent="0.25">
      <c r="B33" s="31"/>
      <c r="C33" s="25" t="s">
        <v>14</v>
      </c>
      <c r="D33" s="41">
        <v>3003.5709989999996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3003.5709989999996</v>
      </c>
      <c r="M33" s="41">
        <v>0</v>
      </c>
      <c r="N33" s="41">
        <v>40.293950029999998</v>
      </c>
      <c r="O33" s="4"/>
      <c r="P33" s="4"/>
      <c r="Q33" s="4"/>
      <c r="R33" s="4"/>
    </row>
    <row r="34" spans="2:18" s="5" customFormat="1" ht="12.75" x14ac:dyDescent="0.25">
      <c r="B34" s="31"/>
      <c r="C34" s="26" t="s">
        <v>16</v>
      </c>
      <c r="D34" s="42">
        <v>147209.53208959001</v>
      </c>
      <c r="E34" s="42">
        <v>0</v>
      </c>
      <c r="F34" s="42">
        <v>147209.53208959001</v>
      </c>
      <c r="G34" s="42">
        <v>147209.53208959001</v>
      </c>
      <c r="H34" s="42">
        <v>66456.972078589999</v>
      </c>
      <c r="I34" s="42">
        <v>80752.560010999994</v>
      </c>
      <c r="J34" s="42">
        <v>0</v>
      </c>
      <c r="K34" s="42">
        <v>0</v>
      </c>
      <c r="L34" s="42">
        <v>0</v>
      </c>
      <c r="M34" s="42">
        <v>0</v>
      </c>
      <c r="N34" s="42">
        <v>49212.64227076</v>
      </c>
      <c r="O34" s="4"/>
      <c r="P34" s="4"/>
      <c r="Q34" s="4"/>
      <c r="R34" s="4"/>
    </row>
    <row r="35" spans="2:18" s="5" customFormat="1" x14ac:dyDescent="0.25">
      <c r="B35" s="31"/>
      <c r="C35" s="25" t="s">
        <v>17</v>
      </c>
      <c r="D35" s="41">
        <v>33505.813546510006</v>
      </c>
      <c r="E35" s="41">
        <v>0</v>
      </c>
      <c r="F35" s="41">
        <v>33505.813546510006</v>
      </c>
      <c r="G35" s="41">
        <v>33505.813546510006</v>
      </c>
      <c r="H35" s="41">
        <v>33505.813546510006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3260.9027645900001</v>
      </c>
      <c r="O35" s="4"/>
      <c r="P35" s="4"/>
      <c r="Q35" s="4"/>
      <c r="R35" s="4"/>
    </row>
    <row r="36" spans="2:18" s="5" customFormat="1" collapsed="1" x14ac:dyDescent="0.25">
      <c r="B36" s="31"/>
      <c r="C36" s="25" t="s">
        <v>18</v>
      </c>
      <c r="D36" s="41">
        <v>74843.886665900005</v>
      </c>
      <c r="E36" s="41">
        <v>0</v>
      </c>
      <c r="F36" s="41">
        <v>74843.886665900005</v>
      </c>
      <c r="G36" s="41">
        <v>74843.886665900005</v>
      </c>
      <c r="H36" s="41">
        <v>32758.468743899997</v>
      </c>
      <c r="I36" s="41">
        <v>42085.417922000001</v>
      </c>
      <c r="J36" s="41">
        <v>0</v>
      </c>
      <c r="K36" s="41">
        <v>0</v>
      </c>
      <c r="L36" s="41">
        <v>0</v>
      </c>
      <c r="M36" s="41">
        <v>0</v>
      </c>
      <c r="N36" s="41">
        <v>23175.008526130001</v>
      </c>
      <c r="O36" s="4"/>
      <c r="P36" s="4"/>
      <c r="Q36" s="4"/>
      <c r="R36" s="4"/>
    </row>
    <row r="37" spans="2:18" s="5" customFormat="1" x14ac:dyDescent="0.25">
      <c r="B37" s="31"/>
      <c r="C37" s="27" t="s">
        <v>19</v>
      </c>
      <c r="D37" s="43">
        <v>38859.831877179997</v>
      </c>
      <c r="E37" s="43">
        <v>0</v>
      </c>
      <c r="F37" s="43">
        <v>38859.831877179997</v>
      </c>
      <c r="G37" s="43">
        <v>38859.831877179997</v>
      </c>
      <c r="H37" s="43">
        <v>192.68978818000002</v>
      </c>
      <c r="I37" s="43">
        <v>38667.142088999994</v>
      </c>
      <c r="J37" s="43">
        <v>0</v>
      </c>
      <c r="K37" s="43">
        <v>0</v>
      </c>
      <c r="L37" s="43">
        <v>0</v>
      </c>
      <c r="M37" s="43">
        <v>0</v>
      </c>
      <c r="N37" s="43">
        <v>22776.730980040003</v>
      </c>
      <c r="O37" s="4"/>
      <c r="P37" s="4"/>
      <c r="Q37" s="4"/>
      <c r="R37" s="4"/>
    </row>
    <row r="38" spans="2:18" s="5" customFormat="1" ht="12.75" x14ac:dyDescent="0.25">
      <c r="B38" s="31"/>
      <c r="C38" s="26" t="s">
        <v>20</v>
      </c>
      <c r="D38" s="42">
        <v>48570.335075940005</v>
      </c>
      <c r="E38" s="42">
        <v>10105.922354</v>
      </c>
      <c r="F38" s="42">
        <v>6420.1292436600006</v>
      </c>
      <c r="G38" s="42">
        <v>6420.1292436600006</v>
      </c>
      <c r="H38" s="42">
        <v>5379.0185826600009</v>
      </c>
      <c r="I38" s="42">
        <v>1041.1106609999999</v>
      </c>
      <c r="J38" s="42">
        <v>0</v>
      </c>
      <c r="K38" s="42">
        <v>0</v>
      </c>
      <c r="L38" s="42">
        <v>32044.283478280006</v>
      </c>
      <c r="M38" s="42">
        <v>0</v>
      </c>
      <c r="N38" s="42">
        <v>35320.866999419995</v>
      </c>
      <c r="O38" s="4"/>
      <c r="P38" s="4"/>
      <c r="Q38" s="4"/>
      <c r="R38" s="4"/>
    </row>
    <row r="39" spans="2:18" s="5" customFormat="1" x14ac:dyDescent="0.25">
      <c r="B39" s="31"/>
      <c r="C39" s="25" t="s">
        <v>22</v>
      </c>
      <c r="D39" s="41">
        <v>23090.042903475845</v>
      </c>
      <c r="E39" s="41">
        <v>13.822818</v>
      </c>
      <c r="F39" s="41">
        <v>5379.0185826600009</v>
      </c>
      <c r="G39" s="41">
        <v>5379.0185826600009</v>
      </c>
      <c r="H39" s="41">
        <v>5379.0185826600009</v>
      </c>
      <c r="I39" s="41">
        <v>0</v>
      </c>
      <c r="J39" s="41">
        <v>0</v>
      </c>
      <c r="K39" s="41">
        <v>0</v>
      </c>
      <c r="L39" s="41">
        <v>17697.201502815846</v>
      </c>
      <c r="M39" s="41">
        <v>0</v>
      </c>
      <c r="N39" s="41">
        <v>0</v>
      </c>
      <c r="O39" s="4"/>
      <c r="P39" s="4"/>
      <c r="Q39" s="4"/>
      <c r="R39" s="4"/>
    </row>
    <row r="40" spans="2:18" s="5" customFormat="1" x14ac:dyDescent="0.25">
      <c r="B40" s="31"/>
      <c r="C40" s="27" t="s">
        <v>21</v>
      </c>
      <c r="D40" s="43">
        <v>25480.292172464156</v>
      </c>
      <c r="E40" s="43">
        <v>10092.099536</v>
      </c>
      <c r="F40" s="43">
        <v>1041.1106609999999</v>
      </c>
      <c r="G40" s="43">
        <v>1041.1106609999999</v>
      </c>
      <c r="H40" s="43">
        <v>0</v>
      </c>
      <c r="I40" s="43">
        <v>1041.1106609999999</v>
      </c>
      <c r="J40" s="43">
        <v>0</v>
      </c>
      <c r="K40" s="43">
        <v>0</v>
      </c>
      <c r="L40" s="43">
        <v>14347.081975464158</v>
      </c>
      <c r="M40" s="43">
        <v>0</v>
      </c>
      <c r="N40" s="43">
        <v>35320.866999419995</v>
      </c>
      <c r="O40" s="4"/>
      <c r="P40" s="4"/>
      <c r="Q40" s="4"/>
      <c r="R40" s="4"/>
    </row>
    <row r="41" spans="2:18" s="5" customFormat="1" ht="12.75" x14ac:dyDescent="0.25">
      <c r="B41" s="31"/>
      <c r="C41" s="26" t="s">
        <v>50</v>
      </c>
      <c r="D41" s="42">
        <v>171215.28857698999</v>
      </c>
      <c r="E41" s="42">
        <v>82306.295847468122</v>
      </c>
      <c r="F41" s="42">
        <v>24327.838512849994</v>
      </c>
      <c r="G41" s="42">
        <v>18451.131371849999</v>
      </c>
      <c r="H41" s="42">
        <v>2274.9962448500005</v>
      </c>
      <c r="I41" s="42">
        <v>16176.135126999998</v>
      </c>
      <c r="J41" s="42">
        <v>5876.707140999999</v>
      </c>
      <c r="K41" s="42">
        <v>0</v>
      </c>
      <c r="L41" s="42">
        <v>37144.991169999994</v>
      </c>
      <c r="M41" s="42">
        <v>27436.163046671878</v>
      </c>
      <c r="N41" s="42">
        <v>4015.3123299999997</v>
      </c>
      <c r="O41" s="4"/>
      <c r="P41" s="4"/>
      <c r="Q41" s="4"/>
      <c r="R41" s="4"/>
    </row>
    <row r="42" spans="2:18" s="5" customFormat="1" x14ac:dyDescent="0.25">
      <c r="B42" s="31"/>
      <c r="C42" s="25" t="s">
        <v>23</v>
      </c>
      <c r="D42" s="41">
        <v>17038.719692249113</v>
      </c>
      <c r="E42" s="41">
        <v>7503.1139912293902</v>
      </c>
      <c r="F42" s="41">
        <v>278.1925542802141</v>
      </c>
      <c r="G42" s="41">
        <v>45.943082333832265</v>
      </c>
      <c r="H42" s="41">
        <v>0</v>
      </c>
      <c r="I42" s="41">
        <v>45.943082333832265</v>
      </c>
      <c r="J42" s="41">
        <v>232.24947194638182</v>
      </c>
      <c r="K42" s="41">
        <v>0</v>
      </c>
      <c r="L42" s="41">
        <v>0.17946007754979004</v>
      </c>
      <c r="M42" s="41">
        <v>9257.2336866619607</v>
      </c>
      <c r="N42" s="41">
        <v>553.253962</v>
      </c>
      <c r="O42" s="4"/>
      <c r="P42" s="4"/>
      <c r="Q42" s="4"/>
      <c r="R42" s="4"/>
    </row>
    <row r="43" spans="2:18" s="5" customFormat="1" collapsed="1" x14ac:dyDescent="0.25">
      <c r="B43" s="31"/>
      <c r="C43" s="27" t="s">
        <v>24</v>
      </c>
      <c r="D43" s="43">
        <v>154176.56888474087</v>
      </c>
      <c r="E43" s="43">
        <v>74803.181856238734</v>
      </c>
      <c r="F43" s="43">
        <v>24049.645958569781</v>
      </c>
      <c r="G43" s="43">
        <v>18405.188289516165</v>
      </c>
      <c r="H43" s="43">
        <v>2274.9962448500005</v>
      </c>
      <c r="I43" s="43">
        <v>16130.192044666166</v>
      </c>
      <c r="J43" s="43">
        <v>5644.4576690536169</v>
      </c>
      <c r="K43" s="43">
        <v>0</v>
      </c>
      <c r="L43" s="43">
        <v>37144.811709922447</v>
      </c>
      <c r="M43" s="43">
        <v>18178.929360009919</v>
      </c>
      <c r="N43" s="43">
        <v>3462.0583679999995</v>
      </c>
      <c r="O43" s="4"/>
      <c r="P43" s="4"/>
      <c r="Q43" s="4"/>
      <c r="R43" s="4"/>
    </row>
    <row r="44" spans="2:18" s="5" customFormat="1" ht="12.75" x14ac:dyDescent="0.25">
      <c r="B44" s="31"/>
      <c r="C44" s="28" t="s">
        <v>25</v>
      </c>
      <c r="D44" s="44">
        <v>250314.36340803813</v>
      </c>
      <c r="E44" s="44">
        <v>191317.23820397514</v>
      </c>
      <c r="F44" s="44">
        <v>58997.125204062999</v>
      </c>
      <c r="G44" s="44">
        <v>52568.069592703003</v>
      </c>
      <c r="H44" s="44">
        <v>7613.0780637699991</v>
      </c>
      <c r="I44" s="44">
        <v>44954.991528933002</v>
      </c>
      <c r="J44" s="44">
        <v>5273.7818040000002</v>
      </c>
      <c r="K44" s="44">
        <v>1155.2738073599999</v>
      </c>
      <c r="L44" s="44">
        <v>0</v>
      </c>
      <c r="M44" s="44">
        <v>0</v>
      </c>
      <c r="N44" s="44">
        <v>4834.0407844000001</v>
      </c>
      <c r="O44" s="4"/>
      <c r="P44" s="4"/>
      <c r="Q44" s="4"/>
      <c r="R44" s="4"/>
    </row>
    <row r="45" spans="2:18" s="5" customFormat="1" ht="12.75" x14ac:dyDescent="0.25">
      <c r="B45" s="31"/>
      <c r="C45" s="26" t="s">
        <v>26</v>
      </c>
      <c r="D45" s="42">
        <v>1779.6191540198352</v>
      </c>
      <c r="E45" s="42">
        <v>0</v>
      </c>
      <c r="F45" s="42">
        <v>1779.6191540198352</v>
      </c>
      <c r="G45" s="42">
        <v>0</v>
      </c>
      <c r="H45" s="42">
        <v>0</v>
      </c>
      <c r="I45" s="42">
        <v>0</v>
      </c>
      <c r="J45" s="42">
        <v>0</v>
      </c>
      <c r="K45" s="42">
        <v>1779.6191540198352</v>
      </c>
      <c r="L45" s="42">
        <v>0</v>
      </c>
      <c r="M45" s="42">
        <v>0</v>
      </c>
      <c r="N45" s="42">
        <v>153.0937424</v>
      </c>
      <c r="O45" s="4"/>
      <c r="P45" s="4"/>
      <c r="Q45" s="4"/>
      <c r="R45" s="4"/>
    </row>
    <row r="46" spans="2:18" s="5" customFormat="1" x14ac:dyDescent="0.25">
      <c r="B46" s="31"/>
      <c r="C46" s="25" t="s">
        <v>28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153.0937424</v>
      </c>
      <c r="O46" s="4"/>
      <c r="P46" s="4"/>
      <c r="Q46" s="4"/>
      <c r="R46" s="4"/>
    </row>
    <row r="47" spans="2:18" s="5" customFormat="1" collapsed="1" x14ac:dyDescent="0.25">
      <c r="B47" s="31"/>
      <c r="C47" s="25" t="s">
        <v>29</v>
      </c>
      <c r="D47" s="41">
        <v>485.97503245999997</v>
      </c>
      <c r="E47" s="41">
        <v>0</v>
      </c>
      <c r="F47" s="41">
        <v>485.97503245999997</v>
      </c>
      <c r="G47" s="41">
        <v>0</v>
      </c>
      <c r="H47" s="41">
        <v>0</v>
      </c>
      <c r="I47" s="41">
        <v>0</v>
      </c>
      <c r="J47" s="41">
        <v>0</v>
      </c>
      <c r="K47" s="41">
        <v>485.97503245999997</v>
      </c>
      <c r="L47" s="41">
        <v>0</v>
      </c>
      <c r="M47" s="41">
        <v>0</v>
      </c>
      <c r="N47" s="41">
        <v>0</v>
      </c>
      <c r="O47" s="4"/>
      <c r="P47" s="4"/>
      <c r="Q47" s="4"/>
      <c r="R47" s="4"/>
    </row>
    <row r="48" spans="2:18" s="5" customFormat="1" x14ac:dyDescent="0.25">
      <c r="B48" s="31"/>
      <c r="C48" s="27" t="s">
        <v>27</v>
      </c>
      <c r="D48" s="43">
        <v>1293.6441215598352</v>
      </c>
      <c r="E48" s="43">
        <v>0</v>
      </c>
      <c r="F48" s="43">
        <v>1293.6441215598352</v>
      </c>
      <c r="G48" s="43">
        <v>0</v>
      </c>
      <c r="H48" s="43">
        <v>0</v>
      </c>
      <c r="I48" s="43">
        <v>0</v>
      </c>
      <c r="J48" s="43">
        <v>0</v>
      </c>
      <c r="K48" s="43">
        <v>1293.6441215598352</v>
      </c>
      <c r="L48" s="43">
        <v>0</v>
      </c>
      <c r="M48" s="43">
        <v>0</v>
      </c>
      <c r="N48" s="43">
        <v>0</v>
      </c>
      <c r="O48" s="4"/>
      <c r="P48" s="4"/>
      <c r="Q48" s="4"/>
      <c r="R48" s="4"/>
    </row>
    <row r="49" spans="2:18" s="5" customFormat="1" ht="12.75" x14ac:dyDescent="0.25">
      <c r="B49" s="31"/>
      <c r="C49" s="28" t="s">
        <v>30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"/>
      <c r="P49" s="4"/>
      <c r="Q49" s="4"/>
      <c r="R49" s="4"/>
    </row>
    <row r="50" spans="2:18" s="5" customFormat="1" ht="12.75" x14ac:dyDescent="0.25">
      <c r="B50" s="31"/>
      <c r="C50" s="26" t="s">
        <v>34</v>
      </c>
      <c r="D50" s="42">
        <v>63570.553849552736</v>
      </c>
      <c r="E50" s="42">
        <v>49291.223340622775</v>
      </c>
      <c r="F50" s="42">
        <v>3325.0069400500001</v>
      </c>
      <c r="G50" s="42">
        <v>2301.1303835700005</v>
      </c>
      <c r="H50" s="42">
        <v>422.30481857000001</v>
      </c>
      <c r="I50" s="42">
        <v>1878.8255650000001</v>
      </c>
      <c r="J50" s="42">
        <v>762.75072713000009</v>
      </c>
      <c r="K50" s="42">
        <v>261.12582935</v>
      </c>
      <c r="L50" s="42">
        <v>8487.113590125</v>
      </c>
      <c r="M50" s="42">
        <v>2467.2099787549578</v>
      </c>
      <c r="N50" s="42">
        <v>33957.507346710001</v>
      </c>
      <c r="O50" s="4"/>
      <c r="P50" s="4"/>
      <c r="Q50" s="4"/>
      <c r="R50" s="4"/>
    </row>
    <row r="51" spans="2:18" s="5" customFormat="1" x14ac:dyDescent="0.25">
      <c r="B51" s="31"/>
      <c r="C51" s="25" t="s">
        <v>31</v>
      </c>
      <c r="D51" s="41">
        <v>34657.651922680001</v>
      </c>
      <c r="E51" s="41">
        <v>34281.837113189998</v>
      </c>
      <c r="F51" s="41">
        <v>226.54094458</v>
      </c>
      <c r="G51" s="41">
        <v>54.705191499999998</v>
      </c>
      <c r="H51" s="41">
        <v>0</v>
      </c>
      <c r="I51" s="41">
        <v>54.705191499999998</v>
      </c>
      <c r="J51" s="41">
        <v>143.291719</v>
      </c>
      <c r="K51" s="41">
        <v>28.544034079999996</v>
      </c>
      <c r="L51" s="41">
        <v>99.694597000000002</v>
      </c>
      <c r="M51" s="41">
        <v>49.579267909999992</v>
      </c>
      <c r="N51" s="41">
        <v>13861.144245909998</v>
      </c>
      <c r="O51" s="4"/>
      <c r="P51" s="4"/>
      <c r="Q51" s="4"/>
      <c r="R51" s="4"/>
    </row>
    <row r="52" spans="2:18" x14ac:dyDescent="0.25">
      <c r="B52" s="33"/>
      <c r="C52" s="29" t="s">
        <v>36</v>
      </c>
      <c r="D52" s="45">
        <v>28912.901926872732</v>
      </c>
      <c r="E52" s="45">
        <v>15009.386227432775</v>
      </c>
      <c r="F52" s="45">
        <v>3098.4659954700001</v>
      </c>
      <c r="G52" s="45">
        <v>2246.4251920700003</v>
      </c>
      <c r="H52" s="45">
        <v>422.30481857000001</v>
      </c>
      <c r="I52" s="45">
        <v>1824.1203735000001</v>
      </c>
      <c r="J52" s="45">
        <v>619.45900813000003</v>
      </c>
      <c r="K52" s="45">
        <v>232.58179526999999</v>
      </c>
      <c r="L52" s="45">
        <v>8387.4189931250003</v>
      </c>
      <c r="M52" s="45">
        <v>2417.6307108449578</v>
      </c>
      <c r="N52" s="45">
        <v>20096.363100800001</v>
      </c>
      <c r="O52" s="4"/>
      <c r="P52" s="4"/>
      <c r="Q52" s="4"/>
      <c r="R52" s="4"/>
    </row>
    <row r="53" spans="2:18" x14ac:dyDescent="0.25">
      <c r="B53" s="37" t="s">
        <v>48</v>
      </c>
      <c r="C53" s="11"/>
      <c r="D53" s="46">
        <f t="shared" ref="D53:N53" si="0">+D7-D30</f>
        <v>-77865.653620776837</v>
      </c>
      <c r="E53" s="46">
        <f t="shared" si="0"/>
        <v>-243790.17454980651</v>
      </c>
      <c r="F53" s="46">
        <f t="shared" si="0"/>
        <v>-18688.757110995008</v>
      </c>
      <c r="G53" s="46">
        <f t="shared" si="0"/>
        <v>-17889.566254630219</v>
      </c>
      <c r="H53" s="46">
        <f t="shared" si="0"/>
        <v>-97.996276680001756</v>
      </c>
      <c r="I53" s="46">
        <f t="shared" si="0"/>
        <v>-17791.569977950188</v>
      </c>
      <c r="J53" s="46">
        <f t="shared" si="0"/>
        <v>-350.17508385499968</v>
      </c>
      <c r="K53" s="46">
        <f t="shared" si="0"/>
        <v>-449.01577250983473</v>
      </c>
      <c r="L53" s="46">
        <f t="shared" si="0"/>
        <v>-22325.038908239869</v>
      </c>
      <c r="M53" s="46">
        <f t="shared" si="0"/>
        <v>206938.31694826475</v>
      </c>
      <c r="N53" s="46">
        <f t="shared" si="0"/>
        <v>77939.647878096686</v>
      </c>
    </row>
    <row r="54" spans="2:18" x14ac:dyDescent="0.25">
      <c r="B54" s="36"/>
      <c r="C54" s="6"/>
      <c r="D54" s="47">
        <f>D53+N53</f>
        <v>73.994257319849567</v>
      </c>
      <c r="E54" s="48"/>
      <c r="F54" s="48"/>
      <c r="G54" s="49"/>
      <c r="H54" s="49"/>
      <c r="I54" s="49"/>
      <c r="J54" s="49"/>
      <c r="K54" s="49"/>
      <c r="L54" s="48"/>
      <c r="M54" s="48"/>
      <c r="N54" s="49"/>
    </row>
    <row r="55" spans="2:18" ht="15" customHeight="1" x14ac:dyDescent="0.25">
      <c r="B55" s="36"/>
      <c r="C55" s="7"/>
      <c r="D55" s="50">
        <f>D53+N53-F9</f>
        <v>-1.5042189716041321E-10</v>
      </c>
      <c r="E55" s="51"/>
      <c r="F55" s="51"/>
      <c r="G55" s="52"/>
      <c r="H55" s="52"/>
      <c r="I55" s="52"/>
      <c r="J55" s="52"/>
      <c r="K55" s="52"/>
      <c r="L55" s="51"/>
      <c r="M55" s="51"/>
      <c r="N55" s="52"/>
    </row>
    <row r="56" spans="2:18" x14ac:dyDescent="0.25">
      <c r="D56" s="8"/>
      <c r="E56" s="10"/>
    </row>
    <row r="57" spans="2:18" x14ac:dyDescent="0.25">
      <c r="D57" s="9"/>
    </row>
  </sheetData>
  <conditionalFormatting sqref="D7:D52">
    <cfRule type="cellIs" dxfId="19" priority="2" operator="equal">
      <formula>0</formula>
    </cfRule>
  </conditionalFormatting>
  <conditionalFormatting sqref="E7:N52">
    <cfRule type="cellIs" dxfId="18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orientation="landscape" verticalDpi="1200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c a 9 d b d e - 9 f 9 3 - 4 2 b 3 - b 1 0 2 - 5 4 4 5 8 8 6 5 6 5 8 2 "   x m l n s = " h t t p : / / s c h e m a s . m i c r o s o f t . c o m / D a t a M a s h u p " > A A A A A P Q H A A B Q S w M E F A A C A A g A S 3 t k V c W b g 6 m n A A A A + A A A A B I A H A B D b 2 5 m a W c v U G F j a 2 F n Z S 5 4 b W w g o h g A K K A U A A A A A A A A A A A A A A A A A A A A A A A A A A A A h Y + x D o I w F E V / h X S n j 1 Y l S h 5 l 0 F E S E x P j 2 p Q K j V A M F O H f H P w k f 0 E S R d 0 c 7 8 k Z z n 3 c 7 p g M V e l d d d O a 2 s a E 0 Y B 4 2 q o 6 M z a P S e d O / p I k A n d S n W W u v V G 2 b T S 0 W U w K 5 y 4 R Q N / 3 t J / R u s m B B w G D Y 7 r d q 0 J X k n x k 8 1 / 2 j W 2 d t E o T g Y d X j O A 0 Z H T B V p z O Q 4 Y w Y U y N / S p 8 L K Y B w g / E d V e 6 r t G i q f 1 0 g z B N h P c L 8 Q R Q S w M E F A A C A A g A S 3 t k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t 7 Z F W a l v N d 6 w Q A A C m h A A A T A B w A R m 9 y b X V s Y X M v U 2 V j d G l v b j E u b S C i G A A o o B Q A A A A A A A A A A A A A A A A A A A A A A A A A A A D t 3 U 1 v 2 z Y Y B / B 7 g H w H Q b 3 Y g J C I 8 v w S B D m 4 7 o o F 2 L p 2 z t p D E B S y z S 1 C 9 W J Q d F Y j 8 H c f K U o W J V H J J l 9 U 4 N + L A r 4 / J E X / g D B u S t c 8 S G J r q Z 7 k + v z s / C x 9 9 B n d W F 8 9 1 y P W j R V S f n 5 m i X / L Z M f W V K T 8 / H 1 N w 4 v F j j E a 8 y 8 J + 7 Z K k m + D 4 f P 9 B z + i N 3 Z W 0 X 4 4 3 C + S m I s S D 4 6 q / 8 Z e P P r x 3 6 L p u / 2 W 2 q K h O 3 8 V 0 o s 7 5 s f p X w m L F k m 4 i 2 K Z m Q 5 U Z 8 7 z s 6 1 S i e 1 Y X O R Y n H 7 n B 8 c q 0 r 2 W 9 F G R 7 s d 7 L f k n c / L Y n D w x J 0 / N y T N z 8 p U 5 m b g t 6 a Q l 3 W t J r 0 R 6 G B 4 n + 3 0 Q h m K u 3 y X / x O V c y 0 S Z M q g t h q P P s z a F 2 r R p U 6 V N j z Y l 2 j R o o e v h 6 i H q Y Z W h a O P P t s U 2 S e U Q 5 d h r G 0 b m D K p R G m M n x u A b j Z s m w P s f c + F p Y Y / J S 3 G Q V w M h W i S / U S Y X S T W c l l U X S b Q K Y p q n G y I i L S E d n L w q K 9 q 4 E 2 / O 2 / 0 7 G g Z R w C k b 2 N e i / K d d w u m S 7 0 V X H 5 K Y D p 1 8 J H Z 7 Y J 4 5 s F o E Z f 2 P L I l E J x v r F + p v K N O C y 3 P y d E N w c m X u 8 1 L z M F y u / d B n 6 Q 1 n O / p Q d v B n v A 2 e s h 5 + 5 4 + U N S c x L 5 D l l j P Z G J d 8 2 e S c 2 N d f i X p 4 6 i H 2 q 3 j O O W f B a s e p T P z s h z u q B f k H j c W h a F h A l V H 2 2 j Z Y e Q R m n c s z O m G p F T 6 F F r G z E y A f j 5 7 j F T l e P W d U 5 I z K H G u d b K i t n x r L b R j w v H N r t b e O 2 6 I c e V Z E l R g 0 A 6 x N S F Z Y V F e 1 X t t q i / R p K A d 5 b O G C V B q 8 8 P Q 3 S z / B 6 p u v / n n y U m R y i q s 9 V j 9 R 9 O 7 1 v E P r M p P 2 d a 4 O u t m 1 P U 9 T y i 9 / D f x V I A a 8 t w 1 D s N 9 b Q Z y K 3 R 6 J j 9 f K 8 u m t 1 w + a 5 p Q 0 R i 2 H o 3 Z w H m e 8 i 1 a U 6 T 3 M N x t Z Y 5 f y J C o 7 E K n H H V E d g z x 6 V G H H o v 7 6 0 b J H 5 J J 4 l x k S z A M f v T r w y i A y J B R d Z K P e + J y + s D r e f 1 u d U b V l W 7 T q 2 9 V m E y Y O C P P b n W W V D T e G I E 7 n r M H G m 9 1 4 o R v v c e 3 1 N e y Z + h Y 5 H k y H 4 f l Z E L c H U A H g 7 e 1 t d w Q W l Q F B Q B A Q B A Q B Q U A Q E A Q E d Q i 6 l + 4 V I P g j Q P A U B 4 K B Y C A Y C A a C g W A g G A g G m h g 4 A Q N / A A a e o E A g E A g E A o F A I B A I B A K B Q M M v h d 0 R E N h / B I o l c r v e C n Q B Q A A Q A A Q A A U A A E A A E A E 2 3 A l 0 A s N c A z C / 2 d U N g U R k Q B A Q B Q U A Q E A Q E A U F A 0 H Q r E B D s O w R P c S A Y C A a C g W A g G A g G g o F g Y O u t Q D C w 5 w w 8 Q Y F A I B A I B A K B Q C A Q C A Q C g a 2 3 A o H A f i P Q c 8 l V x 1 u B 5 A o A B A A B Q A A Q A A Q A A U A A 0 H A r U C A B A O w z A N X F v o 4 I L C o D g o A g I A g I A o K A I C A I C B p u B Q K C v Y f g K Q 4 E A 8 F A M B A M B A P B Q D A Q D G y 7 F Q g G 9 p 2 B J y g Q C A Q C g U A g E A g E A o F A I L D t V i A Q 2 H M E i i W a d b 0 V O A M A A U A A E A A E A A F A A B A A N N 0 K n A G A f Q f g t C s A p w A g A A g A A o A A I A A I A A K A J g B O A c C + A 3 D S F Y A T A B A A B A A B Q A A Q A A Q A A U A T A C c A Y N 8 B O O 4 K w D E A C A A C g A A g A A g A A o A A o A m A Y w C w z w C c b 7 c 0 3 h A j A S s f Q o N n + W X Q x D n + B 3 P q x + N P x Q / y y y D L Q u 6 x k F s U c h 3 1 d Y R O + a U 0 z v H P k p 3 i L 1 N U o Z l 6 T N V j o h 5 j P T 4 1 2 O t / A V B L A Q I t A B Q A A g A I A E t 7 Z F X F m 4 O p p w A A A P g A A A A S A A A A A A A A A A A A A A A A A A A A A A B D b 2 5 m a W c v U G F j a 2 F n Z S 5 4 b W x Q S w E C L Q A U A A I A C A B L e 2 R V D 8 r p q 6 Q A A A D p A A A A E w A A A A A A A A A A A A A A A A D z A A A A W 0 N v b n R l b n R f V H l w Z X N d L n h t b F B L A Q I t A B Q A A g A I A E t 7 Z F W a l v N d 6 w Q A A C m h A A A T A A A A A A A A A A A A A A A A A O Q B A A B G b 3 J t d W x h c y 9 T Z W N 0 a W 9 u M S 5 t U E s F B g A A A A A D A A M A w g A A A B w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8 2 A Q A A A A A A 3 T Y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D b 3 V u d C I g V m F s d W U 9 I m w 1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T h U M j A 6 M j k 6 M j c u M T g z N D U y M V o i I C 8 + P E V u d H J 5 I F R 5 c G U 9 I k Z p b G x D b 2 x 1 b W 5 U e X B l c y I g V m F s d W U 9 I n N D U U F B Q U F B R 0 J n V T 0 i I C 8 + P E V u d H J 5 I F R 5 c G U 9 I k Z p b G x D b 2 x 1 b W 5 O Y W 1 l c y I g V m F s d W U 9 I n N b J n F 1 b 3 Q 7 Z G F 0 Y S Z x d W 9 0 O y w m c X V v d D t T Z W N 0 b 3 J z I G x 2 b C A x J n F 1 b 3 Q 7 L C Z x d W 9 0 O 1 N l Y 3 R v c n M g b H Z s I D I m c X V v d D s s J n F 1 b 3 Q 7 U 2 V j d G 9 y c y B s d m w g M y Z x d W 9 0 O y w m c X V v d D t T Z W N 0 b 3 I g Y 2 9 k Z S Z x d W 9 0 O y w m c X V v d D t B c 3 N l d C 9 M a W F i a W x p d H k m c X V v d D s s J n F 1 b 3 Q 7 R i B p b n N 0 c n V t Z W 5 0 J n F 1 b 3 Q 7 L C Z x d W 9 0 O 1 Z h b H V l J n F 1 b 3 Q 7 X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Q 2 h h b m d l Z C B U e X B l M y 5 7 Q 3 V z d G 9 t L D d 9 J n F 1 b 3 Q 7 L C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8 y M D I x L 0 N o Y W 5 n Z W Q g V H l w Z T M u e 0 N 1 c 3 R v b S w 3 f S Z x d W 9 0 O y w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l F 1 Z X J 5 S U Q i I F Z h b H V l P S J z Y T d h O T R h Z G Q t Z G F k M C 0 0 Z D R j L T g 3 M j M t Y T k y Z W J j O D k 5 Y W Q 3 I i A v P j w v U 3 R h Y m x l R W 5 0 c m l l c z 4 8 L 0 l 0 Z W 0 + P E l 0 Z W 0 + P E l 0 Z W 1 M b 2 N h d G l v b j 4 8 S X R l b V R 5 c G U + R m 9 y b X V s Y T w v S X R l b V R 5 c G U + P E l 0 Z W 1 Q Y X R o P l N l Y 3 R p b 2 4 x L 1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Q u N z Q 2 M D A 0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T M 2 N j I 5 M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S 4 0 M z M 0 O D M 5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4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g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O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0 O T U 5 O D M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M j A x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y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3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c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U 1 O D Q 4 M j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z I w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Y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i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2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1 L j Y w N T M 1 N j d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8 y M D E 1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8 y M D E 1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z I w M T U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j A x N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0 L j Q 5 N j A w N D Z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x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Q u N z k y O D g w N V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I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j A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y M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I z M D M 4 M j F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S V 8 y M D E 5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U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x M C 0 x O F Q y M D o y O T o y N S 4 z M j Q x M D U 3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U l f M j A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x O S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E 5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T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M Y X N 0 V X B k Y X R l Z C I g V m F s d W U 9 I m Q y M D I y L T E w L T E 4 V D I w O j I 5 O j I 1 L j A y N z I 1 N T l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J X z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A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w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E w L T E 4 V D I w O j I 5 O j I 0 L j Y w N T M 3 O T N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M j A y M S 9 V b n B p d m 9 0 Z W Q g T 3 R o Z X I g Q 2 9 s d W 1 u c y 5 7 O y w w f S Z x d W 9 0 O y w m c X V v d D t T Z W N 0 a W 9 u M S 9 f M j A y M S 9 V b n B p d m 9 0 Z W Q g T 3 R o Z X I g Q 2 9 s d W 1 u c y 5 7 O 1 8 x L D F 9 J n F 1 b 3 Q 7 L C Z x d W 9 0 O 1 N l Y 3 R p b 2 4 x L 1 8 y M D I x L 1 V u c G l 2 b 3 R l Z C B P d G h l c i B D b 2 x 1 b W 5 z L n s 7 X z I s M n 0 m c X V v d D s s J n F 1 b 3 Q 7 U 2 V j d G l v b j E v X z I w M j E v V W 5 w a X Z v d G V k I E 9 0 a G V y I E N v b H V t b n M u e z t f M y w z f S Z x d W 9 0 O y w m c X V v d D t T Z W N 0 a W 9 u M S 9 f M j A y M S 9 D a G F u Z 2 V k I F R 5 c G U y L n t B d H R y a W J 1 d G U u M S w 0 f S Z x d W 9 0 O y w m c X V v d D t T Z W N 0 a W 9 u M S 9 f M j A y M S 9 D a G F u Z 2 V k I F R 5 c G U y L n t B d H R y a W J 1 d G U u M i w 1 f S Z x d W 9 0 O y w m c X V v d D t T Z W N 0 a W 9 u M S 9 f M j A y M S 9 D a G F u Z 2 V k I F R 5 c G U x L n t W Y W x 1 Z S w 2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S V 8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S V 8 y M D I x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J X z I w M j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U l f M j A y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X z I w M j E v V W 5 w a X Z v d G V k I E 9 0 a G V y I E N v b H V t b n M u e z s s M H 0 m c X V v d D s s J n F 1 b 3 Q 7 U 2 V j d G l v b j E v X z I w M j E v V W 5 w a X Z v d G V k I E 9 0 a G V y I E N v b H V t b n M u e z t f M S w x f S Z x d W 9 0 O y w m c X V v d D t T Z W N 0 a W 9 u M S 9 f M j A y M S 9 V b n B p d m 9 0 Z W Q g T 3 R o Z X I g Q 2 9 s d W 1 u c y 5 7 O 1 8 y L D J 9 J n F 1 b 3 Q 7 L C Z x d W 9 0 O 1 N l Y 3 R p b 2 4 x L 1 8 y M D I x L 1 V u c G l 2 b 3 R l Z C B P d G h l c i B D b 2 x 1 b W 5 z L n s 7 X z M s M 3 0 m c X V v d D s s J n F 1 b 3 Q 7 U 2 V j d G l v b j E v X z I w M j E v Q 2 h h b m d l Z C B U e X B l M i 5 7 Q X R 0 c m l i d X R l L j E s N H 0 m c X V v d D s s J n F 1 b 3 Q 7 U 2 V j d G l v b j E v X z I w M j E v Q 2 h h b m d l Z C B U e X B l M i 5 7 Q X R 0 c m l i d X R l L j I s N X 0 m c X V v d D s s J n F 1 b 3 Q 7 U 2 V j d G l v b j E v X z I w M j E v Q 2 h h b m d l Z C B U e X B l M S 5 7 V m F s d W U s N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T G F z d F V w Z G F 0 Z W Q i I F Z h b H V l P S J k M j A y M i 0 x M C 0 x O F Q y M D o y O T o y N C 4 2 O D M 1 M D k 3 W i I g L z 4 8 R W 5 0 c n k g V H l w Z T 0 i R m l s b E V y c m 9 y Q 2 9 k Z S I g V m F s d W U 9 I n N V b m t u b 3 d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U 2 h l Z X Q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J X z I w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V H J h b n N w b 3 N l Z C U y M F R h Y m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E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x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T A t M T h U M j A 6 M j k 6 M j U u M D c 0 M T c z N F o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l f M j A y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U c m F u c 3 B v c 2 V k J T I w V G F i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V u c G l 2 b 3 R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y M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I w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j A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8 y M D I x L 1 V u c G l 2 b 3 R l Z C B P d G h l c i B D b 2 x 1 b W 5 z L n s 7 L D B 9 J n F 1 b 3 Q 7 L C Z x d W 9 0 O 1 N l Y 3 R p b 2 4 x L 1 8 y M D I x L 1 V u c G l 2 b 3 R l Z C B P d G h l c i B D b 2 x 1 b W 5 z L n s 7 X z E s M X 0 m c X V v d D s s J n F 1 b 3 Q 7 U 2 V j d G l v b j E v X z I w M j E v V W 5 w a X Z v d G V k I E 9 0 a G V y I E N v b H V t b n M u e z t f M i w y f S Z x d W 9 0 O y w m c X V v d D t T Z W N 0 a W 9 u M S 9 f M j A y M S 9 V b n B p d m 9 0 Z W Q g T 3 R o Z X I g Q 2 9 s d W 1 u c y 5 7 O 1 8 z L D N 9 J n F 1 b 3 Q 7 L C Z x d W 9 0 O 1 N l Y 3 R p b 2 4 x L 1 8 y M D I x L 0 N o Y W 5 n Z W Q g V H l w Z T I u e 0 F 0 d H J p Y n V 0 Z S 4 x L D R 9 J n F 1 b 3 Q 7 L C Z x d W 9 0 O 1 N l Y 3 R p b 2 4 x L 1 8 y M D I x L 0 N o Y W 5 n Z W Q g V H l w Z T I u e 0 F 0 d H J p Y n V 0 Z S 4 y L D V 9 J n F 1 b 3 Q 7 L C Z x d W 9 0 O 1 N l Y 3 R p b 2 4 x L 1 8 y M D I x L 0 N o Y W 5 n Z W Q g V H l w Z T E u e 1 Z h b H V l L D Z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x h c 3 R V c G R h d G V k I i B W Y W x 1 Z T 0 i Z D I w M j I t M T A t M T h U M j A 6 M j k 6 M j U u M z g 2 N j A x N 1 o i I C 8 + P E V u d H J 5 I F R 5 c G U 9 I k Z p b G x F c n J v c k N v Z G U i I F Z h b H V l P S J z V W 5 r b m 9 3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S V 8 y M D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R y Y W 5 z c G 9 z Z W Q l M j B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V W 5 w a X Z v d G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S V 8 y M D E 5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J X z I w M T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l f M j A x O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j c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A 3 O j U 0 O j U x L j U x M j E 1 O D d a I i A v P j x F b n R y e S B U e X B l P S J G a W x s Q 2 9 s d W 1 u V H l w Z X M i I F Z h b H V l P S J z Q 1 F B Q U F B Q U d C Z 1 U 9 I i A v P j x F b n R y e S B U e X B l P S J G a W x s Q 2 9 s d W 1 u T m F t Z X M i I F Z h b H V l P S J z W y Z x d W 9 0 O 2 R h d G E m c X V v d D s s J n F 1 b 3 Q 7 U 2 V j d G 9 y c y B s d m w g M S Z x d W 9 0 O y w m c X V v d D t T Z W N 0 b 3 J z I G x 2 b C A y J n F 1 b 3 Q 7 L C Z x d W 9 0 O 1 N l Y 3 R v c n M g b H Z s I D M m c X V v d D s s J n F 1 b 3 Q 7 U 2 V j d G 9 y I G N v Z G U m c X V v d D s s J n F 1 b 3 Q 7 Q X N z Z X Q v T G l h Y m l s a X R 5 J n F 1 b 3 Q 7 L C Z x d W 9 0 O 0 Y g a W 5 z d H J 1 b W V u d C Z x d W 9 0 O y w m c X V v d D t W Y W x 1 Z S Z x d W 9 0 O 1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x I i A v P j x F b n R y e S B U e X B l P S J R d W V y e U l E I i B W Y W x 1 Z T 0 i c z c y N W I 1 Z j M 4 L T F m Z D E t N G I 3 O C 1 h M T N i L W R i N G M 4 M D Y z O W U 4 O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X B w Z W 5 k M S 9 T b 3 V y Y 2 U u e 2 R h d G E s M H 0 m c X V v d D s s J n F 1 b 3 Q 7 U 2 V j d G l v b j E v Q X B w Z W 5 k M S 9 T b 3 V y Y 2 U u e 1 N l Y 3 R v c n M g b H Z s I D E s M X 0 m c X V v d D s s J n F 1 b 3 Q 7 U 2 V j d G l v b j E v Q X B w Z W 5 k M S 9 T b 3 V y Y 2 U u e 1 N l Y 3 R v c n M g b H Z s I D I s M n 0 m c X V v d D s s J n F 1 b 3 Q 7 U 2 V j d G l v b j E v Q X B w Z W 5 k M S 9 T b 3 V y Y 2 U u e 1 N l Y 3 R v c n M g b H Z s I D M s M 3 0 m c X V v d D s s J n F 1 b 3 Q 7 U 2 V j d G l v b j E v Q X B w Z W 5 k M S 9 T b 3 V y Y 2 U u e 1 N l Y 3 R v c i B j b 2 R l L D R 9 J n F 1 b 3 Q 7 L C Z x d W 9 0 O 1 N l Y 3 R p b 2 4 x L 0 F w c G V u Z D E v U 2 9 1 c m N l L n t B c 3 N l d C 9 M a W F i a W x p d H k s N X 0 m c X V v d D s s J n F 1 b 3 Q 7 U 2 V j d G l v b j E v Q X B w Z W 5 k M S 9 T b 3 V y Y 2 U u e 0 Y g a W 5 z d H J 1 b W V u d C w 2 f S Z x d W 9 0 O y w m c X V v d D t T Z W N 0 a W 9 u M S 9 B c H B l b m Q x L 1 N v d X J j Z S 5 7 V m F s d W U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m q b X B 1 B P 1 L s k N k k o 3 3 p x s A A A A A A g A A A A A A A 2 Y A A M A A A A A Q A A A A I 6 S 9 q h A Z 6 q R U u c n + 2 L 4 6 h w A A A A A E g A A A o A A A A B A A A A A 7 L Z J y Q E d l 9 F R j 4 N N v v A 4 L U A A A A H q z i f Q E 9 Z Y F l 2 y W L t U / P m O q b + k 9 M 1 3 w 4 k 7 u 5 0 w H z w v 5 + B b o 5 T 4 g U e O V / p 0 b Q 8 6 H W E q y z c B y K Z E U 6 o q + K J k s J Y C P H M 1 4 Y M x / T 1 z e H S 7 u E r V H F A A A A E n D u 0 5 D w 0 S K Z Y L p J c k l x y U C k Q Y k < / D a t a M a s h u p > 
</file>

<file path=customXml/itemProps1.xml><?xml version="1.0" encoding="utf-8"?>
<ds:datastoreItem xmlns:ds="http://schemas.openxmlformats.org/officeDocument/2006/customXml" ds:itemID="{04E2F28B-DA6F-43C1-8E68-140C9AF3A1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I-2023</vt:lpstr>
      <vt:lpstr>IV-2022</vt:lpstr>
      <vt:lpstr>III-2022 </vt:lpstr>
      <vt:lpstr>II-2022 </vt:lpstr>
      <vt:lpstr>I-2022</vt:lpstr>
      <vt:lpstr>IV-2021</vt:lpstr>
      <vt:lpstr>III-2021 </vt:lpstr>
      <vt:lpstr>II-2021  </vt:lpstr>
      <vt:lpstr>I-2021 </vt:lpstr>
      <vt:lpstr>IV-2020</vt:lpstr>
      <vt:lpstr>III-2020 </vt:lpstr>
      <vt:lpstr>II-2020 </vt:lpstr>
      <vt:lpstr>I-2020 </vt:lpstr>
      <vt:lpstr>2019</vt:lpstr>
      <vt:lpstr>2018</vt:lpstr>
      <vt:lpstr>2017</vt:lpstr>
      <vt:lpstr>2016</vt:lpstr>
      <vt:lpstr>2015</vt:lpstr>
      <vt:lpstr>'I-2023'!Print_Area</vt:lpstr>
      <vt:lpstr>'III-2022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Liudmila I. Ichim</dc:creator>
  <cp:lastModifiedBy>Liudmila I. Ichim</cp:lastModifiedBy>
  <cp:lastPrinted>2023-01-30T13:52:06Z</cp:lastPrinted>
  <dcterms:created xsi:type="dcterms:W3CDTF">2022-08-23T06:16:49Z</dcterms:created>
  <dcterms:modified xsi:type="dcterms:W3CDTF">2023-07-19T13:43:53Z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5e0cc413-c58b-4ec0-b858-09af31be1aa7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